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25650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<sst xmlns="http://schemas.openxmlformats.org/spreadsheetml/2006/main" count="102" uniqueCount="100">
  <si>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一卡通号</t>
  </si>
  <si>
    <t>学号</t>
  </si>
  <si>
    <t>首修总
平均绩
点</t>
  </si>
  <si>
    <t>首修总
平均分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</si>
  <si>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</si>
  <si>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</si>
  <si>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</si>
  <si>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</si>
  <si>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</si>
  <si>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</si>
  <si>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</si>
  <si>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</si>
  <si>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</si>
  <si>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</si>
  <si>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</si>
  <si>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</si>
  <si>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</si>
  <si>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213193785</t>
  </si>
  <si>
    <t>05219102</t>
  </si>
  <si>
    <t>3.5235</t>
  </si>
  <si>
    <t>85.5558</t>
  </si>
  <si>
    <t>542</t>
  </si>
  <si>
    <t>490</t>
  </si>
  <si>
    <t>213192527</t>
  </si>
  <si>
    <t>05219103</t>
  </si>
  <si>
    <t>3.7192</t>
  </si>
  <si>
    <t>86.866</t>
  </si>
  <si>
    <t>586</t>
  </si>
  <si>
    <t>499</t>
  </si>
  <si>
    <t>213191820</t>
  </si>
  <si>
    <t>05219106</t>
  </si>
  <si>
    <t>3.686</t>
  </si>
  <si>
    <t>86.6111</t>
  </si>
  <si>
    <t>504</t>
  </si>
  <si>
    <t>461</t>
  </si>
  <si>
    <t>213192014</t>
  </si>
  <si>
    <t>05219108</t>
  </si>
  <si>
    <t>3.7432</t>
  </si>
  <si>
    <t>87.3253</t>
  </si>
  <si>
    <t>629</t>
  </si>
  <si>
    <t>612</t>
  </si>
  <si>
    <t>213192760</t>
  </si>
  <si>
    <t>05219110</t>
  </si>
  <si>
    <t>3.5124</t>
  </si>
  <si>
    <t>84.7235</t>
  </si>
  <si>
    <t>583</t>
  </si>
  <si>
    <t>513</t>
  </si>
  <si>
    <t>213191510</t>
  </si>
  <si>
    <t>05219115</t>
  </si>
  <si>
    <t>3.8156</t>
  </si>
  <si>
    <t>87.6552</t>
  </si>
  <si>
    <t>597</t>
  </si>
  <si>
    <t>500</t>
  </si>
  <si>
    <t>213193326</t>
  </si>
  <si>
    <t>05219116</t>
  </si>
  <si>
    <t>3.8941</t>
  </si>
  <si>
    <t>88.4252</t>
  </si>
  <si>
    <t>553</t>
  </si>
  <si>
    <t>522</t>
  </si>
  <si>
    <t>213191483</t>
  </si>
  <si>
    <t>05219206</t>
  </si>
  <si>
    <t>3.7579</t>
  </si>
  <si>
    <t>87.421</t>
  </si>
  <si>
    <t>569</t>
  </si>
  <si>
    <t>495</t>
  </si>
  <si>
    <t>213192057</t>
  </si>
  <si>
    <t>05219208</t>
  </si>
  <si>
    <t>3.8118</t>
  </si>
  <si>
    <t>88.0753</t>
  </si>
  <si>
    <t>633</t>
  </si>
  <si>
    <t>551</t>
  </si>
  <si>
    <t>213190589</t>
  </si>
  <si>
    <t>05219214</t>
  </si>
  <si>
    <t>3.7376</t>
  </si>
  <si>
    <t>87.0754</t>
  </si>
  <si>
    <t>540</t>
  </si>
  <si>
    <t>213191526</t>
  </si>
  <si>
    <t>05219215</t>
  </si>
  <si>
    <t>3.933</t>
  </si>
  <si>
    <t>88.9833</t>
  </si>
  <si>
    <t>530</t>
  </si>
  <si>
    <t>0</t>
  </si>
  <si>
    <t>213193730</t>
  </si>
  <si>
    <t>05219219</t>
  </si>
  <si>
    <t>3.7948</t>
  </si>
  <si>
    <t>87.8557</t>
  </si>
  <si>
    <t>545</t>
  </si>
  <si>
    <t>213191187</t>
  </si>
  <si>
    <t>05119201</t>
  </si>
  <si>
    <t>3.4609</t>
  </si>
  <si>
    <t>574</t>
  </si>
  <si>
    <t>559</t>
  </si>
  <si>
    <t>213193027</t>
  </si>
  <si>
    <t>05219118</t>
  </si>
  <si>
    <t>3.9045</t>
  </si>
  <si>
    <t>89.1184</t>
  </si>
  <si>
    <t>624</t>
  </si>
  <si>
    <t>517</t>
  </si>
  <si>
    <t>2023届工程管理专业推免综合排名一览表</t>
  </si>
  <si>
    <t>首修总
平均绩
点排名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</si>
</sst>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_ "/>
    <numFmt numFmtId="182" formatCode="0.000_ "/>
  </numFmts>
  <fonts count="44">
    <font>
      <sz val="11"/>
      <name val="宋体"/>
      <family val="0"/>
    </font>
    <font>
      <sz val="1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2" fontId="34" fillId="0" borderId="10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20" zoomScaleNormal="120" workbookViewId="0" topLeftCell="A1">
      <selection activeCell="L19" sqref="L19"/>
    </sheetView>
  </sheetViews>
  <sheetFormatPr defaultColWidth="10.00390625" defaultRowHeight="13.5"/>
  <cols>
    <col min="1" max="1" width="6.375" style="1" customWidth="1"/>
    <col min="2" max="2" width="9.25390625" style="1" customWidth="1"/>
    <col min="3" max="3" width="8.75390625" style="1" customWidth="1"/>
    <col min="4" max="5" width="6.75390625" style="1" customWidth="1"/>
    <col min="6" max="6" width="7.375" style="1" customWidth="1"/>
    <col min="7" max="8" width="5.125" style="1" customWidth="1"/>
    <col min="9" max="16" width="10.00390625" style="1" customWidth="1"/>
    <col min="17" max="17" width="13.375" style="1" customWidth="1"/>
    <col min="18" max="18" width="10.00390625" style="14" customWidth="1"/>
  </cols>
  <sheetData>
    <row r="1" spans="1:18" ht="54.75" customHeight="1">
      <c r="A1" s="15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71.25" customHeight="1">
      <c r="A2" s="5" t="s">
        <v>16</v>
      </c>
      <c r="B2" s="2" t="s">
        <v>0</v>
      </c>
      <c r="C2" s="2" t="s">
        <v>1</v>
      </c>
      <c r="D2" s="2" t="s">
        <v>2</v>
      </c>
      <c r="E2" s="2" t="s">
        <v>99</v>
      </c>
      <c r="F2" s="2" t="s">
        <v>3</v>
      </c>
      <c r="G2" s="2" t="s">
        <v>4</v>
      </c>
      <c r="H2" s="2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12" t="s">
        <v>15</v>
      </c>
    </row>
    <row r="3" spans="1:18" ht="30" customHeight="1">
      <c r="A3" s="3">
        <v>1</v>
      </c>
      <c r="B3" s="16" t="s">
        <v>92</v>
      </c>
      <c r="C3" s="16" t="s">
        <v>93</v>
      </c>
      <c r="D3" s="16" t="s">
        <v>94</v>
      </c>
      <c r="E3" s="16">
        <v>2</v>
      </c>
      <c r="F3" s="16" t="s">
        <v>95</v>
      </c>
      <c r="G3" s="16" t="s">
        <v>96</v>
      </c>
      <c r="H3" s="16" t="s">
        <v>97</v>
      </c>
      <c r="I3" s="11">
        <v>0</v>
      </c>
      <c r="J3" s="11">
        <v>2</v>
      </c>
      <c r="K3" s="11">
        <v>0</v>
      </c>
      <c r="L3" s="11">
        <v>17</v>
      </c>
      <c r="M3" s="8">
        <v>0</v>
      </c>
      <c r="N3" s="11">
        <v>0</v>
      </c>
      <c r="O3" s="11">
        <v>15</v>
      </c>
      <c r="P3" s="11">
        <v>13</v>
      </c>
      <c r="Q3" s="7">
        <f aca="true" t="shared" si="0" ref="Q3:Q16">SUM(I3:P3)</f>
        <v>47</v>
      </c>
      <c r="R3" s="13">
        <f aca="true" t="shared" si="1" ref="R3:R16">0.95*F3+0.05*Q3</f>
        <v>87.01247999999998</v>
      </c>
    </row>
    <row r="4" spans="1:18" ht="23.25" customHeight="1">
      <c r="A4" s="4">
        <v>2</v>
      </c>
      <c r="B4" s="16" t="s">
        <v>76</v>
      </c>
      <c r="C4" s="16" t="s">
        <v>77</v>
      </c>
      <c r="D4" s="16" t="s">
        <v>78</v>
      </c>
      <c r="E4" s="16">
        <v>1</v>
      </c>
      <c r="F4" s="16" t="s">
        <v>79</v>
      </c>
      <c r="G4" s="16" t="s">
        <v>80</v>
      </c>
      <c r="H4" s="16" t="s">
        <v>81</v>
      </c>
      <c r="I4" s="6">
        <v>0</v>
      </c>
      <c r="J4" s="8">
        <v>2</v>
      </c>
      <c r="K4" s="8">
        <v>0</v>
      </c>
      <c r="L4" s="8">
        <v>19</v>
      </c>
      <c r="M4" s="8">
        <v>0</v>
      </c>
      <c r="N4" s="8">
        <v>1.8</v>
      </c>
      <c r="O4" s="10">
        <v>2</v>
      </c>
      <c r="P4" s="10">
        <v>13</v>
      </c>
      <c r="Q4" s="7">
        <f t="shared" si="0"/>
        <v>37.8</v>
      </c>
      <c r="R4" s="13">
        <f t="shared" si="1"/>
        <v>86.42413499999999</v>
      </c>
    </row>
    <row r="5" spans="1:18" ht="23.25" customHeight="1">
      <c r="A5" s="3">
        <v>3</v>
      </c>
      <c r="B5" s="16" t="s">
        <v>53</v>
      </c>
      <c r="C5" s="16" t="s">
        <v>54</v>
      </c>
      <c r="D5" s="16" t="s">
        <v>55</v>
      </c>
      <c r="E5" s="16">
        <v>3</v>
      </c>
      <c r="F5" s="16" t="s">
        <v>56</v>
      </c>
      <c r="G5" s="16" t="s">
        <v>57</v>
      </c>
      <c r="H5" s="16" t="s">
        <v>58</v>
      </c>
      <c r="I5" s="6">
        <v>0</v>
      </c>
      <c r="J5" s="8">
        <v>2</v>
      </c>
      <c r="K5" s="8">
        <v>0</v>
      </c>
      <c r="L5" s="8">
        <v>5</v>
      </c>
      <c r="M5" s="8">
        <v>0</v>
      </c>
      <c r="N5" s="8">
        <v>0</v>
      </c>
      <c r="O5" s="8">
        <v>9</v>
      </c>
      <c r="P5" s="10">
        <v>10</v>
      </c>
      <c r="Q5" s="7">
        <f t="shared" si="0"/>
        <v>26</v>
      </c>
      <c r="R5" s="13">
        <f t="shared" si="1"/>
        <v>85.30394</v>
      </c>
    </row>
    <row r="6" spans="1:18" ht="23.25" customHeight="1">
      <c r="A6" s="4">
        <v>4</v>
      </c>
      <c r="B6" s="16" t="s">
        <v>82</v>
      </c>
      <c r="C6" s="16" t="s">
        <v>83</v>
      </c>
      <c r="D6" s="16" t="s">
        <v>84</v>
      </c>
      <c r="E6" s="16">
        <v>6</v>
      </c>
      <c r="F6" s="16" t="s">
        <v>85</v>
      </c>
      <c r="G6" s="16" t="s">
        <v>86</v>
      </c>
      <c r="H6" s="16" t="s">
        <v>81</v>
      </c>
      <c r="I6" s="6">
        <v>0</v>
      </c>
      <c r="J6" s="8">
        <v>2</v>
      </c>
      <c r="K6" s="8">
        <v>0</v>
      </c>
      <c r="L6" s="8">
        <v>0</v>
      </c>
      <c r="M6" s="8">
        <v>0</v>
      </c>
      <c r="N6" s="8">
        <v>1.8</v>
      </c>
      <c r="O6" s="10">
        <v>2</v>
      </c>
      <c r="P6" s="8">
        <v>13</v>
      </c>
      <c r="Q6" s="7">
        <f t="shared" si="0"/>
        <v>18.8</v>
      </c>
      <c r="R6" s="13">
        <f t="shared" si="1"/>
        <v>84.402915</v>
      </c>
    </row>
    <row r="7" spans="1:18" ht="23.25" customHeight="1">
      <c r="A7" s="3">
        <v>5</v>
      </c>
      <c r="B7" s="16" t="s">
        <v>71</v>
      </c>
      <c r="C7" s="16" t="s">
        <v>72</v>
      </c>
      <c r="D7" s="16" t="s">
        <v>73</v>
      </c>
      <c r="E7" s="16">
        <v>9</v>
      </c>
      <c r="F7" s="16" t="s">
        <v>74</v>
      </c>
      <c r="G7" s="16" t="s">
        <v>75</v>
      </c>
      <c r="H7" s="16" t="s">
        <v>33</v>
      </c>
      <c r="I7" s="6">
        <v>0</v>
      </c>
      <c r="J7" s="8">
        <v>2</v>
      </c>
      <c r="K7" s="8">
        <v>0</v>
      </c>
      <c r="L7" s="8">
        <v>9.5</v>
      </c>
      <c r="M7" s="8">
        <v>0</v>
      </c>
      <c r="N7" s="8">
        <v>0</v>
      </c>
      <c r="O7" s="8">
        <v>9</v>
      </c>
      <c r="P7" s="10">
        <v>10</v>
      </c>
      <c r="Q7" s="7">
        <f t="shared" si="0"/>
        <v>30.5</v>
      </c>
      <c r="R7" s="13">
        <f t="shared" si="1"/>
        <v>84.24663000000001</v>
      </c>
    </row>
    <row r="8" spans="1:18" ht="23.25" customHeight="1">
      <c r="A8" s="4">
        <v>6</v>
      </c>
      <c r="B8" s="16" t="s">
        <v>65</v>
      </c>
      <c r="C8" s="16" t="s">
        <v>66</v>
      </c>
      <c r="D8" s="16" t="s">
        <v>67</v>
      </c>
      <c r="E8" s="16">
        <v>5</v>
      </c>
      <c r="F8" s="16" t="s">
        <v>68</v>
      </c>
      <c r="G8" s="16" t="s">
        <v>69</v>
      </c>
      <c r="H8" s="16" t="s">
        <v>70</v>
      </c>
      <c r="I8" s="6">
        <v>0</v>
      </c>
      <c r="J8" s="6">
        <v>2</v>
      </c>
      <c r="K8" s="8">
        <v>0</v>
      </c>
      <c r="L8" s="8">
        <v>1.2</v>
      </c>
      <c r="M8" s="8">
        <v>0</v>
      </c>
      <c r="N8" s="8">
        <v>0</v>
      </c>
      <c r="O8" s="9">
        <v>0</v>
      </c>
      <c r="P8" s="10">
        <v>6</v>
      </c>
      <c r="Q8" s="7">
        <f t="shared" si="0"/>
        <v>9.2</v>
      </c>
      <c r="R8" s="13">
        <f t="shared" si="1"/>
        <v>84.13153499999999</v>
      </c>
    </row>
    <row r="9" spans="1:18" ht="23.25" customHeight="1">
      <c r="A9" s="3">
        <v>7</v>
      </c>
      <c r="B9" s="16" t="s">
        <v>59</v>
      </c>
      <c r="C9" s="16" t="s">
        <v>60</v>
      </c>
      <c r="D9" s="16" t="s">
        <v>61</v>
      </c>
      <c r="E9" s="16">
        <v>7</v>
      </c>
      <c r="F9" s="16" t="s">
        <v>62</v>
      </c>
      <c r="G9" s="16" t="s">
        <v>63</v>
      </c>
      <c r="H9" s="16" t="s">
        <v>64</v>
      </c>
      <c r="I9" s="6">
        <v>0</v>
      </c>
      <c r="J9" s="8">
        <v>2</v>
      </c>
      <c r="K9" s="8">
        <v>0</v>
      </c>
      <c r="L9" s="8">
        <v>3.5</v>
      </c>
      <c r="M9" s="8">
        <v>1.2</v>
      </c>
      <c r="N9" s="8">
        <v>1.8</v>
      </c>
      <c r="O9" s="8">
        <v>7</v>
      </c>
      <c r="P9" s="8">
        <v>6</v>
      </c>
      <c r="Q9" s="7">
        <f t="shared" si="0"/>
        <v>21.5</v>
      </c>
      <c r="R9" s="13">
        <f t="shared" si="1"/>
        <v>84.12495</v>
      </c>
    </row>
    <row r="10" spans="1:18" ht="23.25" customHeight="1">
      <c r="A10" s="4">
        <v>8</v>
      </c>
      <c r="B10" s="16" t="s">
        <v>35</v>
      </c>
      <c r="C10" s="16" t="s">
        <v>36</v>
      </c>
      <c r="D10" s="16" t="s">
        <v>37</v>
      </c>
      <c r="E10" s="16">
        <v>8</v>
      </c>
      <c r="F10" s="16" t="s">
        <v>38</v>
      </c>
      <c r="G10" s="16" t="s">
        <v>39</v>
      </c>
      <c r="H10" s="16" t="s">
        <v>40</v>
      </c>
      <c r="I10" s="6">
        <v>0</v>
      </c>
      <c r="J10" s="8">
        <v>2</v>
      </c>
      <c r="K10" s="8">
        <v>0</v>
      </c>
      <c r="L10" s="8">
        <v>7</v>
      </c>
      <c r="M10" s="8">
        <v>0</v>
      </c>
      <c r="N10" s="8">
        <v>0</v>
      </c>
      <c r="O10" s="8">
        <v>7</v>
      </c>
      <c r="P10" s="8">
        <v>6</v>
      </c>
      <c r="Q10" s="7">
        <f t="shared" si="0"/>
        <v>22</v>
      </c>
      <c r="R10" s="13">
        <f t="shared" si="1"/>
        <v>84.059035</v>
      </c>
    </row>
    <row r="11" spans="1:18" ht="23.25" customHeight="1">
      <c r="A11" s="3">
        <v>9</v>
      </c>
      <c r="B11" s="16" t="s">
        <v>23</v>
      </c>
      <c r="C11" s="16" t="s">
        <v>24</v>
      </c>
      <c r="D11" s="16" t="s">
        <v>25</v>
      </c>
      <c r="E11" s="16">
        <v>10</v>
      </c>
      <c r="F11" s="16" t="s">
        <v>26</v>
      </c>
      <c r="G11" s="16" t="s">
        <v>27</v>
      </c>
      <c r="H11" s="16" t="s">
        <v>28</v>
      </c>
      <c r="I11" s="6">
        <v>0</v>
      </c>
      <c r="J11" s="8">
        <v>2</v>
      </c>
      <c r="K11" s="8">
        <v>0</v>
      </c>
      <c r="L11" s="8">
        <v>10.25</v>
      </c>
      <c r="M11" s="8">
        <v>0</v>
      </c>
      <c r="N11" s="8">
        <v>0</v>
      </c>
      <c r="O11" s="8">
        <v>9</v>
      </c>
      <c r="P11" s="8">
        <v>8</v>
      </c>
      <c r="Q11" s="7">
        <f t="shared" si="0"/>
        <v>29.25</v>
      </c>
      <c r="R11" s="13">
        <f t="shared" si="1"/>
        <v>83.9852</v>
      </c>
    </row>
    <row r="12" spans="1:18" ht="23.25" customHeight="1">
      <c r="A12" s="4">
        <v>10</v>
      </c>
      <c r="B12" s="16" t="s">
        <v>47</v>
      </c>
      <c r="C12" s="16" t="s">
        <v>48</v>
      </c>
      <c r="D12" s="16" t="s">
        <v>49</v>
      </c>
      <c r="E12" s="16">
        <v>4</v>
      </c>
      <c r="F12" s="16" t="s">
        <v>50</v>
      </c>
      <c r="G12" s="16" t="s">
        <v>51</v>
      </c>
      <c r="H12" s="16" t="s">
        <v>52</v>
      </c>
      <c r="I12" s="6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7</v>
      </c>
      <c r="P12" s="8">
        <v>6</v>
      </c>
      <c r="Q12" s="7">
        <f t="shared" si="0"/>
        <v>13</v>
      </c>
      <c r="R12" s="13">
        <f t="shared" si="1"/>
        <v>83.92244</v>
      </c>
    </row>
    <row r="13" spans="1:18" ht="23.25" customHeight="1">
      <c r="A13" s="3">
        <v>11</v>
      </c>
      <c r="B13" s="16" t="s">
        <v>29</v>
      </c>
      <c r="C13" s="16" t="s">
        <v>30</v>
      </c>
      <c r="D13" s="16" t="s">
        <v>31</v>
      </c>
      <c r="E13" s="16">
        <v>11</v>
      </c>
      <c r="F13" s="16" t="s">
        <v>32</v>
      </c>
      <c r="G13" s="16" t="s">
        <v>33</v>
      </c>
      <c r="H13" s="16" t="s">
        <v>34</v>
      </c>
      <c r="I13" s="6">
        <v>0</v>
      </c>
      <c r="J13" s="8">
        <v>2</v>
      </c>
      <c r="K13" s="8">
        <v>0</v>
      </c>
      <c r="L13" s="8">
        <v>0</v>
      </c>
      <c r="M13" s="8">
        <v>0</v>
      </c>
      <c r="N13" s="8">
        <v>0</v>
      </c>
      <c r="O13" s="8">
        <v>9</v>
      </c>
      <c r="P13" s="8">
        <v>0</v>
      </c>
      <c r="Q13" s="7">
        <f t="shared" si="0"/>
        <v>11</v>
      </c>
      <c r="R13" s="13">
        <f t="shared" si="1"/>
        <v>82.83054499999999</v>
      </c>
    </row>
    <row r="14" spans="1:18" ht="23.25" customHeight="1">
      <c r="A14" s="4">
        <v>12</v>
      </c>
      <c r="B14" s="16" t="s">
        <v>17</v>
      </c>
      <c r="C14" s="16" t="s">
        <v>18</v>
      </c>
      <c r="D14" s="16" t="s">
        <v>19</v>
      </c>
      <c r="E14" s="16">
        <v>13</v>
      </c>
      <c r="F14" s="16" t="s">
        <v>20</v>
      </c>
      <c r="G14" s="16" t="s">
        <v>21</v>
      </c>
      <c r="H14" s="16" t="s">
        <v>22</v>
      </c>
      <c r="I14" s="6">
        <v>0</v>
      </c>
      <c r="J14" s="6">
        <v>2</v>
      </c>
      <c r="K14" s="8">
        <v>0</v>
      </c>
      <c r="L14" s="8">
        <v>3.2</v>
      </c>
      <c r="M14" s="8">
        <v>0</v>
      </c>
      <c r="N14" s="8">
        <v>3</v>
      </c>
      <c r="O14" s="9">
        <v>4</v>
      </c>
      <c r="P14" s="8">
        <v>6</v>
      </c>
      <c r="Q14" s="7">
        <f t="shared" si="0"/>
        <v>18.2</v>
      </c>
      <c r="R14" s="13">
        <f t="shared" si="1"/>
        <v>82.18800999999999</v>
      </c>
    </row>
    <row r="15" spans="1:18" ht="23.25" customHeight="1">
      <c r="A15" s="3">
        <v>13</v>
      </c>
      <c r="B15" s="16" t="s">
        <v>87</v>
      </c>
      <c r="C15" s="17" t="s">
        <v>88</v>
      </c>
      <c r="D15" s="16" t="s">
        <v>89</v>
      </c>
      <c r="E15" s="16">
        <v>15</v>
      </c>
      <c r="F15" s="16">
        <v>84.7363</v>
      </c>
      <c r="G15" s="16" t="s">
        <v>90</v>
      </c>
      <c r="H15" s="16" t="s">
        <v>91</v>
      </c>
      <c r="I15" s="8">
        <v>0</v>
      </c>
      <c r="J15" s="11">
        <v>0</v>
      </c>
      <c r="K15" s="8">
        <v>0</v>
      </c>
      <c r="L15" s="11">
        <v>15.5</v>
      </c>
      <c r="M15" s="8">
        <v>0</v>
      </c>
      <c r="N15" s="11">
        <v>0</v>
      </c>
      <c r="O15" s="11">
        <v>0</v>
      </c>
      <c r="P15" s="11">
        <v>3</v>
      </c>
      <c r="Q15" s="7">
        <f t="shared" si="0"/>
        <v>18.5</v>
      </c>
      <c r="R15" s="13">
        <f t="shared" si="1"/>
        <v>81.42448499999999</v>
      </c>
    </row>
    <row r="16" spans="1:18" ht="23.25" customHeight="1">
      <c r="A16" s="4">
        <v>14</v>
      </c>
      <c r="B16" s="16" t="s">
        <v>41</v>
      </c>
      <c r="C16" s="16" t="s">
        <v>42</v>
      </c>
      <c r="D16" s="16" t="s">
        <v>43</v>
      </c>
      <c r="E16" s="16">
        <v>14</v>
      </c>
      <c r="F16" s="16" t="s">
        <v>44</v>
      </c>
      <c r="G16" s="16" t="s">
        <v>45</v>
      </c>
      <c r="H16" s="16" t="s">
        <v>46</v>
      </c>
      <c r="I16" s="6">
        <v>0</v>
      </c>
      <c r="J16" s="8">
        <v>0</v>
      </c>
      <c r="K16" s="8">
        <v>0</v>
      </c>
      <c r="L16" s="8">
        <v>0.95</v>
      </c>
      <c r="M16" s="8">
        <v>0</v>
      </c>
      <c r="N16" s="8">
        <v>4</v>
      </c>
      <c r="O16" s="8">
        <v>0</v>
      </c>
      <c r="P16" s="10">
        <v>8</v>
      </c>
      <c r="Q16" s="7">
        <f t="shared" si="0"/>
        <v>12.95</v>
      </c>
      <c r="R16" s="13">
        <f t="shared" si="1"/>
        <v>81.13482499999999</v>
      </c>
    </row>
  </sheetData>
  <sheetProtection/>
  <mergeCells count="1">
    <mergeCell ref="A1:R1"/>
  </mergeCells>
  <printOptions/>
  <pageMargins left="0.75" right="0.75" top="0.26899999380111694" bottom="0.2689999938011169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JonMMx 2000</cp:lastModifiedBy>
  <dcterms:created xsi:type="dcterms:W3CDTF">2021-09-11T02:07:45Z</dcterms:created>
  <dcterms:modified xsi:type="dcterms:W3CDTF">2022-09-20T06:30:32Z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6CF242855DA846C485BDC156EC450B1B</vt:lpwstr>
  </property>
  <property fmtid="{D5CDD505-2E9C-101B-9397-08002B2CF9AE}" pid="3" name="KSOProductBuildVer">
    <vt:lpwstr>2052-11.1.0.12313</vt:lpwstr>
  </property>
</Properties>
</file>