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 activeTab="3"/>
  </bookViews>
  <sheets>
    <sheet name="土木" sheetId="2" r:id="rId1"/>
    <sheet name="工管" sheetId="1" r:id="rId2"/>
    <sheet name="工力" sheetId="3" r:id="rId3"/>
    <sheet name="给排水" sheetId="4" r:id="rId4"/>
  </sheets>
  <definedNames>
    <definedName name="_xlnm._FilterDatabase" localSheetId="3" hidden="1">给排水!$A$1:$L$1</definedName>
    <definedName name="_xlnm._FilterDatabase" localSheetId="1" hidden="1">工管!$A$1:$L$1</definedName>
    <definedName name="_xlnm._FilterDatabase" localSheetId="2" hidden="1">工力!$A$1:$L$1</definedName>
    <definedName name="_xlnm._FilterDatabase" localSheetId="0" hidden="1">土木!$A$1:$N$1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/>
  <c r="F5"/>
  <c r="F12"/>
  <c r="M3" i="4" l="1"/>
  <c r="M8"/>
  <c r="M2"/>
  <c r="M7"/>
  <c r="M6"/>
  <c r="M5"/>
  <c r="M4"/>
  <c r="M5" i="3"/>
  <c r="M3"/>
  <c r="M2"/>
  <c r="M6"/>
  <c r="M4"/>
  <c r="M8"/>
  <c r="M7"/>
  <c r="M2" i="1"/>
  <c r="M6"/>
  <c r="M13"/>
  <c r="M4"/>
  <c r="M10"/>
  <c r="M7"/>
  <c r="M9"/>
  <c r="M3"/>
  <c r="M14"/>
  <c r="M5"/>
  <c r="M11"/>
  <c r="M12"/>
  <c r="M8"/>
  <c r="F27" i="2" l="1"/>
  <c r="F10"/>
  <c r="F30"/>
  <c r="F37"/>
  <c r="F24"/>
  <c r="F6"/>
  <c r="F34"/>
  <c r="F13"/>
  <c r="F3"/>
  <c r="F7"/>
  <c r="F11"/>
  <c r="F9"/>
  <c r="F25"/>
  <c r="F33"/>
  <c r="F28"/>
  <c r="F31"/>
  <c r="F36"/>
  <c r="F39"/>
  <c r="F32"/>
  <c r="F41"/>
  <c r="F26"/>
  <c r="F23"/>
  <c r="F29"/>
  <c r="F15"/>
  <c r="F19"/>
  <c r="F42"/>
  <c r="F20"/>
  <c r="F14"/>
  <c r="F8"/>
  <c r="F35"/>
  <c r="F18"/>
  <c r="F40"/>
  <c r="F2"/>
  <c r="F16"/>
  <c r="F17"/>
  <c r="F21"/>
  <c r="F22"/>
  <c r="F38"/>
  <c r="L39" l="1"/>
  <c r="M39" s="1"/>
  <c r="L32"/>
  <c r="M32" s="1"/>
  <c r="L29"/>
  <c r="M29" s="1"/>
  <c r="L40"/>
  <c r="M40" s="1"/>
  <c r="L36"/>
  <c r="M36" s="1"/>
  <c r="L42"/>
  <c r="M42" s="1"/>
  <c r="L41"/>
  <c r="M41" s="1"/>
  <c r="L38"/>
  <c r="M38" s="1"/>
  <c r="L31"/>
  <c r="M31" s="1"/>
  <c r="L23"/>
  <c r="M23" s="1"/>
  <c r="L8"/>
  <c r="M8" s="1"/>
  <c r="L6"/>
  <c r="M6" s="1"/>
  <c r="L33"/>
  <c r="M33" s="1"/>
  <c r="L37"/>
  <c r="M37" s="1"/>
  <c r="L18"/>
  <c r="M18" s="1"/>
  <c r="L16"/>
  <c r="M16" s="1"/>
  <c r="L11"/>
  <c r="M11" s="1"/>
  <c r="L34"/>
  <c r="M34" s="1"/>
  <c r="L7"/>
  <c r="M7" s="1"/>
  <c r="L9"/>
  <c r="M9" s="1"/>
  <c r="L12"/>
  <c r="M12" s="1"/>
  <c r="L28"/>
  <c r="M28" s="1"/>
  <c r="L24"/>
  <c r="M24" s="1"/>
  <c r="L13"/>
  <c r="M13" s="1"/>
  <c r="L14"/>
  <c r="M14" s="1"/>
  <c r="L35"/>
  <c r="M35" s="1"/>
  <c r="L22"/>
  <c r="M22" s="1"/>
  <c r="L10"/>
  <c r="M10" s="1"/>
  <c r="L30"/>
  <c r="M30" s="1"/>
  <c r="L4"/>
  <c r="M4" s="1"/>
  <c r="L25"/>
  <c r="M25" s="1"/>
  <c r="L26"/>
  <c r="M26" s="1"/>
  <c r="L19"/>
  <c r="M19" s="1"/>
  <c r="L17"/>
  <c r="M17" s="1"/>
  <c r="L27"/>
  <c r="M27" s="1"/>
  <c r="L15"/>
  <c r="M15" s="1"/>
  <c r="L5"/>
  <c r="M5" s="1"/>
  <c r="L3"/>
  <c r="M3" s="1"/>
  <c r="L20"/>
  <c r="M20" s="1"/>
  <c r="L2"/>
  <c r="L21"/>
  <c r="M21" s="1"/>
</calcChain>
</file>

<file path=xl/sharedStrings.xml><?xml version="1.0" encoding="utf-8"?>
<sst xmlns="http://schemas.openxmlformats.org/spreadsheetml/2006/main" count="142" uniqueCount="113">
  <si>
    <t>学号</t>
    <phoneticPr fontId="1" type="noConversion"/>
  </si>
  <si>
    <t>05217211</t>
    <phoneticPr fontId="1" type="noConversion"/>
  </si>
  <si>
    <t>05217203</t>
    <phoneticPr fontId="1" type="noConversion"/>
  </si>
  <si>
    <t>05217225</t>
    <phoneticPr fontId="1" type="noConversion"/>
  </si>
  <si>
    <t>05217213</t>
    <phoneticPr fontId="1" type="noConversion"/>
  </si>
  <si>
    <t>05217218</t>
    <phoneticPr fontId="1" type="noConversion"/>
  </si>
  <si>
    <t>05217219</t>
    <phoneticPr fontId="1" type="noConversion"/>
  </si>
  <si>
    <t>05317124</t>
    <phoneticPr fontId="1" type="noConversion"/>
  </si>
  <si>
    <t>05317113</t>
    <phoneticPr fontId="1" type="noConversion"/>
  </si>
  <si>
    <t>05317121</t>
    <phoneticPr fontId="1" type="noConversion"/>
  </si>
  <si>
    <t>05317123</t>
    <phoneticPr fontId="1" type="noConversion"/>
  </si>
  <si>
    <t>05317115</t>
    <phoneticPr fontId="1" type="noConversion"/>
  </si>
  <si>
    <t>05317134</t>
    <phoneticPr fontId="1" type="noConversion"/>
  </si>
  <si>
    <t>05317127</t>
    <phoneticPr fontId="1" type="noConversion"/>
  </si>
  <si>
    <t>05517101</t>
    <phoneticPr fontId="1" type="noConversion"/>
  </si>
  <si>
    <t>05517109</t>
    <phoneticPr fontId="1" type="noConversion"/>
  </si>
  <si>
    <t>05517116</t>
    <phoneticPr fontId="1" type="noConversion"/>
  </si>
  <si>
    <t>05517103</t>
    <phoneticPr fontId="1" type="noConversion"/>
  </si>
  <si>
    <t>05517107</t>
    <phoneticPr fontId="1" type="noConversion"/>
  </si>
  <si>
    <t>05217119</t>
    <phoneticPr fontId="1" type="noConversion"/>
  </si>
  <si>
    <t>05217117</t>
    <phoneticPr fontId="1" type="noConversion"/>
  </si>
  <si>
    <t>05217105</t>
    <phoneticPr fontId="1" type="noConversion"/>
  </si>
  <si>
    <t>05217111</t>
    <phoneticPr fontId="1" type="noConversion"/>
  </si>
  <si>
    <t>05217106</t>
    <phoneticPr fontId="1" type="noConversion"/>
  </si>
  <si>
    <t>05217122</t>
    <phoneticPr fontId="1" type="noConversion"/>
  </si>
  <si>
    <t>05217101</t>
    <phoneticPr fontId="1" type="noConversion"/>
  </si>
  <si>
    <t>学号</t>
    <phoneticPr fontId="2" type="noConversion"/>
  </si>
  <si>
    <t>05117121</t>
    <phoneticPr fontId="2" type="noConversion"/>
  </si>
  <si>
    <t>05117211</t>
    <phoneticPr fontId="2" type="noConversion"/>
  </si>
  <si>
    <t>05117305</t>
    <phoneticPr fontId="2" type="noConversion"/>
  </si>
  <si>
    <t>05117605</t>
    <phoneticPr fontId="2" type="noConversion"/>
  </si>
  <si>
    <t>05117623</t>
    <phoneticPr fontId="2" type="noConversion"/>
  </si>
  <si>
    <t>05117314</t>
    <phoneticPr fontId="2" type="noConversion"/>
  </si>
  <si>
    <t>05117629</t>
    <phoneticPr fontId="2" type="noConversion"/>
  </si>
  <si>
    <t>05117208</t>
    <phoneticPr fontId="2" type="noConversion"/>
  </si>
  <si>
    <t>05117308</t>
    <phoneticPr fontId="2" type="noConversion"/>
  </si>
  <si>
    <t>05117320</t>
    <phoneticPr fontId="2" type="noConversion"/>
  </si>
  <si>
    <t>05117530</t>
    <phoneticPr fontId="2" type="noConversion"/>
  </si>
  <si>
    <t>05117606</t>
    <phoneticPr fontId="2" type="noConversion"/>
  </si>
  <si>
    <t>05117624</t>
    <phoneticPr fontId="2" type="noConversion"/>
  </si>
  <si>
    <t>05117625</t>
    <phoneticPr fontId="2" type="noConversion"/>
  </si>
  <si>
    <t>05117108</t>
    <phoneticPr fontId="2" type="noConversion"/>
  </si>
  <si>
    <t>05117221</t>
    <phoneticPr fontId="2" type="noConversion"/>
  </si>
  <si>
    <t>05117226</t>
    <phoneticPr fontId="2" type="noConversion"/>
  </si>
  <si>
    <t>05117607</t>
    <phoneticPr fontId="2" type="noConversion"/>
  </si>
  <si>
    <t>05117618</t>
    <phoneticPr fontId="2" type="noConversion"/>
  </si>
  <si>
    <t>05117512</t>
    <phoneticPr fontId="2" type="noConversion"/>
  </si>
  <si>
    <t>05117526</t>
    <phoneticPr fontId="2" type="noConversion"/>
  </si>
  <si>
    <t>05117601</t>
    <phoneticPr fontId="2" type="noConversion"/>
  </si>
  <si>
    <t>05117604</t>
    <phoneticPr fontId="2" type="noConversion"/>
  </si>
  <si>
    <t>05117611</t>
    <phoneticPr fontId="2" type="noConversion"/>
  </si>
  <si>
    <t>05117602</t>
    <phoneticPr fontId="2" type="noConversion"/>
  </si>
  <si>
    <t>05117209</t>
    <phoneticPr fontId="2" type="noConversion"/>
  </si>
  <si>
    <t>05117220</t>
    <phoneticPr fontId="2" type="noConversion"/>
  </si>
  <si>
    <t>05117619</t>
    <phoneticPr fontId="2" type="noConversion"/>
  </si>
  <si>
    <t>05117514</t>
    <phoneticPr fontId="2" type="noConversion"/>
  </si>
  <si>
    <t>05117614</t>
    <phoneticPr fontId="2" type="noConversion"/>
  </si>
  <si>
    <t>05117225</t>
    <phoneticPr fontId="2" type="noConversion"/>
  </si>
  <si>
    <t>05117318</t>
    <phoneticPr fontId="2" type="noConversion"/>
  </si>
  <si>
    <t>05117412</t>
    <phoneticPr fontId="2" type="noConversion"/>
  </si>
  <si>
    <t>05117103</t>
    <phoneticPr fontId="2" type="noConversion"/>
  </si>
  <si>
    <t>05117324</t>
    <phoneticPr fontId="2" type="noConversion"/>
  </si>
  <si>
    <t>05117306</t>
    <phoneticPr fontId="2" type="noConversion"/>
  </si>
  <si>
    <t>05117407</t>
    <phoneticPr fontId="2" type="noConversion"/>
  </si>
  <si>
    <t>05117213</t>
    <phoneticPr fontId="2" type="noConversion"/>
  </si>
  <si>
    <t>05117315</t>
    <phoneticPr fontId="2" type="noConversion"/>
  </si>
  <si>
    <t>05117326</t>
    <phoneticPr fontId="2" type="noConversion"/>
  </si>
  <si>
    <t>05117406</t>
    <phoneticPr fontId="2" type="noConversion"/>
  </si>
  <si>
    <t>05517105</t>
    <phoneticPr fontId="1" type="noConversion"/>
  </si>
  <si>
    <t>05517108</t>
    <phoneticPr fontId="1" type="noConversion"/>
  </si>
  <si>
    <t>213170412</t>
  </si>
  <si>
    <t>213173020</t>
  </si>
  <si>
    <t>213172192</t>
  </si>
  <si>
    <t>213173045</t>
  </si>
  <si>
    <t>213170586</t>
  </si>
  <si>
    <t>一卡通号</t>
    <phoneticPr fontId="1" type="noConversion"/>
  </si>
  <si>
    <t>学科竞赛</t>
  </si>
  <si>
    <t>论文专利</t>
  </si>
  <si>
    <t>SRTP项目</t>
    <phoneticPr fontId="1" type="noConversion"/>
  </si>
  <si>
    <t>一卡通号</t>
    <phoneticPr fontId="1" type="noConversion"/>
  </si>
  <si>
    <t>学科竞赛</t>
    <phoneticPr fontId="1" type="noConversion"/>
  </si>
  <si>
    <t>论文专利</t>
    <phoneticPr fontId="1" type="noConversion"/>
  </si>
  <si>
    <t>SRTP项目</t>
    <phoneticPr fontId="1" type="noConversion"/>
  </si>
  <si>
    <t>附加分合计</t>
    <phoneticPr fontId="2" type="noConversion"/>
  </si>
  <si>
    <t>附加分排名</t>
    <phoneticPr fontId="2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</si>
  <si>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</si>
  <si>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</si>
  <si>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</si>
  <si>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</si>
  <si>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</si>
  <si>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</si>
  <si>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</si>
  <si>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</si>
  <si>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</si>
  <si>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</si>
  <si>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</si>
  <si>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</si>
  <si>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</si>
  <si>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附加分合计</t>
    <phoneticPr fontId="1" type="noConversion"/>
  </si>
  <si>
    <t>一卡通号</t>
    <phoneticPr fontId="1" type="noConversion"/>
  </si>
  <si>
    <t>课外研学附加分C1</t>
    <phoneticPr fontId="1" type="noConversion"/>
  </si>
  <si>
    <t>国际组织实习</t>
    <phoneticPr fontId="1" type="noConversion"/>
  </si>
  <si>
    <t>国家级志愿服务</t>
    <phoneticPr fontId="1" type="noConversion"/>
  </si>
  <si>
    <t>荣誉奖励</t>
    <phoneticPr fontId="1" type="noConversion"/>
  </si>
  <si>
    <t>学生校内外社会工作</t>
    <phoneticPr fontId="1" type="noConversion"/>
  </si>
  <si>
    <t>社会工作附加分C2</t>
    <phoneticPr fontId="1" type="noConversion"/>
  </si>
  <si>
    <t>附加分合计</t>
    <phoneticPr fontId="1" type="noConversion"/>
  </si>
  <si>
    <t>附加分排名</t>
    <phoneticPr fontId="1" type="noConversion"/>
  </si>
  <si>
    <t>参军入伍</t>
    <phoneticPr fontId="1" type="noConversion"/>
  </si>
  <si>
    <t>学科竞赛</t>
    <phoneticPr fontId="1" type="noConversion"/>
  </si>
  <si>
    <t>论文专利</t>
    <phoneticPr fontId="1" type="noConversion"/>
  </si>
  <si>
    <t>SRTP项目</t>
    <phoneticPr fontId="1" type="noConversion"/>
  </si>
  <si>
    <t>SRTP项目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</si>
</sst>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 shrinkToFit="1"/>
    </xf>
    <xf numFmtId="49" fontId="8" fillId="2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/>
    <xf numFmtId="49" fontId="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8" fillId="3" borderId="1" xfId="0" applyNumberFormat="1" applyFont="1" applyFill="1" applyBorder="1" applyAlignment="1" applyProtection="1">
      <alignment horizontal="center" vertical="center" wrapText="1" shrinkToFit="1"/>
    </xf>
    <xf numFmtId="49" fontId="9" fillId="3" borderId="1" xfId="0" applyNumberFormat="1" applyFont="1" applyFill="1" applyBorder="1" applyAlignment="1" applyProtection="1">
      <alignment horizontal="center" vertical="center" wrapText="1" shrinkToFit="1"/>
    </xf>
    <xf numFmtId="49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activeCell="L1" sqref="L1"/>
    </sheetView>
  </sheetViews>
  <sheetFormatPr defaultRowHeight="13.5"/>
  <cols>
    <col min="1" max="1" width="10.5" style="1" bestFit="1" customWidth="1"/>
    <col min="3" max="4" width="6.375" customWidth="1"/>
    <col min="5" max="5" width="7.25" customWidth="1"/>
    <col min="6" max="6" width="11.75" bestFit="1" customWidth="1"/>
    <col min="7" max="7" width="5.125" customWidth="1"/>
    <col min="8" max="8" width="7.5" customWidth="1"/>
    <col min="9" max="9" width="9.625" customWidth="1"/>
    <col min="10" max="10" width="8.25" customWidth="1"/>
    <col min="11" max="11" width="11.75" customWidth="1"/>
    <col min="12" max="12" width="9.75" customWidth="1"/>
    <col min="13" max="13" width="7.75" customWidth="1"/>
    <col min="14" max="14" width="8.125" customWidth="1"/>
    <col min="15" max="15" width="11" customWidth="1"/>
  </cols>
  <sheetData>
    <row r="1" spans="1:15" ht="40.5">
      <c r="A1" s="13" t="s">
        <v>75</v>
      </c>
      <c r="B1" s="12" t="s">
        <v>26</v>
      </c>
      <c r="C1" s="10" t="s">
        <v>76</v>
      </c>
      <c r="D1" s="11" t="s">
        <v>77</v>
      </c>
      <c r="E1" s="14" t="s">
        <v>78</v>
      </c>
      <c r="F1" s="11" t="s">
        <v>100</v>
      </c>
      <c r="G1" s="11" t="s">
        <v>108</v>
      </c>
      <c r="H1" s="11" t="s">
        <v>101</v>
      </c>
      <c r="I1" s="11" t="s">
        <v>102</v>
      </c>
      <c r="J1" s="11" t="s">
        <v>103</v>
      </c>
      <c r="K1" s="11" t="s">
        <v>104</v>
      </c>
      <c r="L1" s="11" t="s">
        <v>105</v>
      </c>
      <c r="M1" s="11" t="s">
        <v>106</v>
      </c>
      <c r="N1" s="11" t="s">
        <v>107</v>
      </c>
      <c r="O1" s="40"/>
    </row>
    <row r="2" spans="1:15" ht="14.25">
      <c r="A2" s="7">
        <v>213170233</v>
      </c>
      <c r="B2" s="17" t="s">
        <v>28</v>
      </c>
      <c r="C2" s="39">
        <v>15</v>
      </c>
      <c r="D2" s="5">
        <v>0.45</v>
      </c>
      <c r="E2" s="5">
        <v>2</v>
      </c>
      <c r="F2" s="6">
        <f>SUM(C2:E2)</f>
        <v>17.45</v>
      </c>
      <c r="G2" s="16">
        <v>0</v>
      </c>
      <c r="H2" s="16">
        <v>0</v>
      </c>
      <c r="I2" s="16">
        <v>0</v>
      </c>
      <c r="J2" s="16">
        <v>11</v>
      </c>
      <c r="K2" s="16">
        <v>10</v>
      </c>
      <c r="L2" s="16">
        <f>SUM(H2:K2)</f>
        <v>21</v>
      </c>
      <c r="M2" s="4">
        <f>F2+L2</f>
        <v>38.450000000000003</v>
      </c>
      <c r="N2" s="4">
        <v>1</v>
      </c>
      <c r="O2" s="41"/>
    </row>
    <row r="3" spans="1:15" ht="14.25">
      <c r="A3" s="7">
        <v>213172800</v>
      </c>
      <c r="B3" s="17" t="s">
        <v>30</v>
      </c>
      <c r="C3" s="39">
        <v>15.44</v>
      </c>
      <c r="D3" s="6">
        <v>0</v>
      </c>
      <c r="E3" s="6">
        <v>1.44</v>
      </c>
      <c r="F3" s="6">
        <f>SUM(C3:E3)</f>
        <v>16.88</v>
      </c>
      <c r="G3" s="16">
        <v>0</v>
      </c>
      <c r="H3" s="16">
        <v>0</v>
      </c>
      <c r="I3" s="16">
        <v>0</v>
      </c>
      <c r="J3" s="16">
        <v>13</v>
      </c>
      <c r="K3" s="16">
        <v>8</v>
      </c>
      <c r="L3" s="16">
        <f>SUM(H3:K3)</f>
        <v>21</v>
      </c>
      <c r="M3" s="4">
        <f>F3+L3</f>
        <v>37.879999999999995</v>
      </c>
      <c r="N3" s="4">
        <v>2</v>
      </c>
      <c r="O3" s="41"/>
    </row>
    <row r="4" spans="1:15" ht="14.25">
      <c r="A4" s="7">
        <v>213172476</v>
      </c>
      <c r="B4" s="17" t="s">
        <v>38</v>
      </c>
      <c r="C4" s="39">
        <v>18</v>
      </c>
      <c r="D4" s="6">
        <v>6</v>
      </c>
      <c r="E4" s="6">
        <v>0</v>
      </c>
      <c r="F4" s="6">
        <v>18</v>
      </c>
      <c r="G4" s="16">
        <v>0</v>
      </c>
      <c r="H4" s="16">
        <v>0</v>
      </c>
      <c r="I4" s="16">
        <v>0</v>
      </c>
      <c r="J4" s="16">
        <v>9</v>
      </c>
      <c r="K4" s="16">
        <v>8</v>
      </c>
      <c r="L4" s="16">
        <f>SUM(H4:K4)</f>
        <v>17</v>
      </c>
      <c r="M4" s="4">
        <f>F4+L4</f>
        <v>35</v>
      </c>
      <c r="N4" s="4">
        <v>3.5</v>
      </c>
      <c r="O4" s="41"/>
    </row>
    <row r="5" spans="1:15" ht="14.25">
      <c r="A5" s="7">
        <v>213172495</v>
      </c>
      <c r="B5" s="17" t="s">
        <v>31</v>
      </c>
      <c r="C5" s="39">
        <v>14</v>
      </c>
      <c r="D5" s="6">
        <v>0</v>
      </c>
      <c r="E5" s="6">
        <v>0</v>
      </c>
      <c r="F5" s="6">
        <f>SUM(C5:E5)</f>
        <v>14</v>
      </c>
      <c r="G5" s="16">
        <v>0</v>
      </c>
      <c r="H5" s="16">
        <v>0</v>
      </c>
      <c r="I5" s="16">
        <v>0</v>
      </c>
      <c r="J5" s="16">
        <v>15</v>
      </c>
      <c r="K5" s="16">
        <v>6</v>
      </c>
      <c r="L5" s="16">
        <f>SUM(H5:K5)</f>
        <v>21</v>
      </c>
      <c r="M5" s="4">
        <f>F5+L5</f>
        <v>35</v>
      </c>
      <c r="N5" s="4">
        <v>3.5</v>
      </c>
      <c r="O5" s="41"/>
    </row>
    <row r="6" spans="1:15" ht="14.25">
      <c r="A6" s="7">
        <v>213172058</v>
      </c>
      <c r="B6" s="17" t="s">
        <v>56</v>
      </c>
      <c r="C6" s="39">
        <v>21.2</v>
      </c>
      <c r="D6" s="6">
        <v>0</v>
      </c>
      <c r="E6" s="6">
        <v>1.2</v>
      </c>
      <c r="F6" s="6">
        <f>SUM(C6:E6)</f>
        <v>22.4</v>
      </c>
      <c r="G6" s="16">
        <v>0</v>
      </c>
      <c r="H6" s="16">
        <v>0</v>
      </c>
      <c r="I6" s="16">
        <v>0</v>
      </c>
      <c r="J6" s="16">
        <v>9</v>
      </c>
      <c r="K6" s="16">
        <v>2</v>
      </c>
      <c r="L6" s="16">
        <f>SUM(H6:K6)</f>
        <v>11</v>
      </c>
      <c r="M6" s="4">
        <f>F6+L6</f>
        <v>33.4</v>
      </c>
      <c r="N6" s="4">
        <v>5</v>
      </c>
      <c r="O6" s="41"/>
    </row>
    <row r="7" spans="1:15" ht="14.25">
      <c r="A7" s="7">
        <v>213172202</v>
      </c>
      <c r="B7" s="17" t="s">
        <v>49</v>
      </c>
      <c r="C7" s="39">
        <v>18</v>
      </c>
      <c r="D7" s="6">
        <v>0</v>
      </c>
      <c r="E7" s="6">
        <v>0</v>
      </c>
      <c r="F7" s="6">
        <f>SUM(C7:E7)</f>
        <v>18</v>
      </c>
      <c r="G7" s="16">
        <v>0</v>
      </c>
      <c r="H7" s="16">
        <v>0</v>
      </c>
      <c r="I7" s="16">
        <v>0</v>
      </c>
      <c r="J7" s="16">
        <v>9</v>
      </c>
      <c r="K7" s="16">
        <v>5</v>
      </c>
      <c r="L7" s="16">
        <f>SUM(H7:K7)</f>
        <v>14</v>
      </c>
      <c r="M7" s="4">
        <f>F7+L7</f>
        <v>32</v>
      </c>
      <c r="N7" s="4">
        <v>7</v>
      </c>
      <c r="O7" s="41"/>
    </row>
    <row r="8" spans="1:15" ht="14.25">
      <c r="A8" s="7">
        <v>213173221</v>
      </c>
      <c r="B8" s="17" t="s">
        <v>57</v>
      </c>
      <c r="C8" s="39">
        <v>22</v>
      </c>
      <c r="D8" s="6">
        <v>0</v>
      </c>
      <c r="E8" s="6">
        <v>0</v>
      </c>
      <c r="F8" s="6">
        <f>SUM(C8:E8)</f>
        <v>22</v>
      </c>
      <c r="G8" s="16">
        <v>0</v>
      </c>
      <c r="H8" s="16">
        <v>0</v>
      </c>
      <c r="I8" s="16">
        <v>0</v>
      </c>
      <c r="J8" s="16">
        <v>9</v>
      </c>
      <c r="K8" s="16">
        <v>1</v>
      </c>
      <c r="L8" s="16">
        <f>SUM(H8:K8)</f>
        <v>10</v>
      </c>
      <c r="M8" s="4">
        <f>F8+L8</f>
        <v>32</v>
      </c>
      <c r="N8" s="4">
        <v>7</v>
      </c>
      <c r="O8" s="41"/>
    </row>
    <row r="9" spans="1:15" ht="14.25">
      <c r="A9" s="7">
        <v>213172752</v>
      </c>
      <c r="B9" s="17" t="s">
        <v>48</v>
      </c>
      <c r="C9" s="39">
        <v>18</v>
      </c>
      <c r="D9" s="6">
        <v>0</v>
      </c>
      <c r="E9" s="6">
        <v>0</v>
      </c>
      <c r="F9" s="6">
        <f>SUM(C9:E9)</f>
        <v>18</v>
      </c>
      <c r="G9" s="16">
        <v>0</v>
      </c>
      <c r="H9" s="16">
        <v>0</v>
      </c>
      <c r="I9" s="16">
        <v>0</v>
      </c>
      <c r="J9" s="16">
        <v>9</v>
      </c>
      <c r="K9" s="16">
        <v>5</v>
      </c>
      <c r="L9" s="16">
        <f>SUM(H9:K9)</f>
        <v>14</v>
      </c>
      <c r="M9" s="4">
        <f>F9+L9</f>
        <v>32</v>
      </c>
      <c r="N9" s="4">
        <v>7</v>
      </c>
      <c r="O9" s="41"/>
    </row>
    <row r="10" spans="1:15" ht="14.25">
      <c r="A10" s="7">
        <v>213171903</v>
      </c>
      <c r="B10" s="17" t="s">
        <v>40</v>
      </c>
      <c r="C10" s="39">
        <v>12.67</v>
      </c>
      <c r="D10" s="6">
        <v>0</v>
      </c>
      <c r="E10" s="6">
        <v>2.5</v>
      </c>
      <c r="F10" s="6">
        <f>SUM(C10:E10)</f>
        <v>15.17</v>
      </c>
      <c r="G10" s="16">
        <v>0</v>
      </c>
      <c r="H10" s="16">
        <v>0</v>
      </c>
      <c r="I10" s="16">
        <v>0</v>
      </c>
      <c r="J10" s="16">
        <v>8</v>
      </c>
      <c r="K10" s="16">
        <v>8</v>
      </c>
      <c r="L10" s="16">
        <f>SUM(H10:K10)</f>
        <v>16</v>
      </c>
      <c r="M10" s="4">
        <f>F10+L10</f>
        <v>31.17</v>
      </c>
      <c r="N10" s="4">
        <v>9</v>
      </c>
      <c r="O10" s="41"/>
    </row>
    <row r="11" spans="1:15" ht="14.25">
      <c r="A11" s="7">
        <v>213172062</v>
      </c>
      <c r="B11" s="17" t="s">
        <v>51</v>
      </c>
      <c r="C11" s="39">
        <v>15</v>
      </c>
      <c r="D11" s="6">
        <v>0</v>
      </c>
      <c r="E11" s="6">
        <v>0</v>
      </c>
      <c r="F11" s="6">
        <f>SUM(C11:E11)</f>
        <v>15</v>
      </c>
      <c r="G11" s="16">
        <v>0</v>
      </c>
      <c r="H11" s="16">
        <v>0</v>
      </c>
      <c r="I11" s="16">
        <v>0</v>
      </c>
      <c r="J11" s="16">
        <v>8</v>
      </c>
      <c r="K11" s="16">
        <v>5</v>
      </c>
      <c r="L11" s="16">
        <f>SUM(H11:K11)</f>
        <v>13</v>
      </c>
      <c r="M11" s="4">
        <f>F11+L11</f>
        <v>28</v>
      </c>
      <c r="N11" s="4">
        <v>10</v>
      </c>
      <c r="O11" s="42"/>
    </row>
    <row r="12" spans="1:15" ht="14.25">
      <c r="A12" s="7">
        <v>213171901</v>
      </c>
      <c r="B12" s="17" t="s">
        <v>47</v>
      </c>
      <c r="C12" s="39">
        <v>12.5</v>
      </c>
      <c r="D12" s="6">
        <v>0</v>
      </c>
      <c r="E12" s="6">
        <v>1.44</v>
      </c>
      <c r="F12" s="6">
        <f>SUM(C12:E12)</f>
        <v>13.94</v>
      </c>
      <c r="G12" s="16">
        <v>0</v>
      </c>
      <c r="H12" s="16">
        <v>0</v>
      </c>
      <c r="I12" s="16">
        <v>0</v>
      </c>
      <c r="J12" s="16">
        <v>9</v>
      </c>
      <c r="K12" s="16">
        <v>5</v>
      </c>
      <c r="L12" s="16">
        <f>SUM(H12:K12)</f>
        <v>14</v>
      </c>
      <c r="M12" s="4">
        <f>F12+L12</f>
        <v>27.939999999999998</v>
      </c>
      <c r="N12" s="4">
        <v>11</v>
      </c>
      <c r="O12" s="41"/>
    </row>
    <row r="13" spans="1:15" ht="14.25">
      <c r="A13" s="7">
        <v>213172197</v>
      </c>
      <c r="B13" s="17" t="s">
        <v>44</v>
      </c>
      <c r="C13" s="39">
        <v>10.7</v>
      </c>
      <c r="D13" s="6">
        <v>1.2</v>
      </c>
      <c r="E13" s="6">
        <v>0</v>
      </c>
      <c r="F13" s="6">
        <f>SUM(C13:E13)</f>
        <v>11.899999999999999</v>
      </c>
      <c r="G13" s="16">
        <v>0</v>
      </c>
      <c r="H13" s="16">
        <v>0</v>
      </c>
      <c r="I13" s="16">
        <v>0</v>
      </c>
      <c r="J13" s="16">
        <v>9</v>
      </c>
      <c r="K13" s="16">
        <v>6</v>
      </c>
      <c r="L13" s="16">
        <f>SUM(H13:K13)</f>
        <v>15</v>
      </c>
      <c r="M13" s="4">
        <f>F13+L13</f>
        <v>26.9</v>
      </c>
      <c r="N13" s="4">
        <v>12</v>
      </c>
      <c r="O13" s="41"/>
    </row>
    <row r="14" spans="1:15" ht="14.25">
      <c r="A14" s="7">
        <v>213170607</v>
      </c>
      <c r="B14" s="17" t="s">
        <v>43</v>
      </c>
      <c r="C14" s="39">
        <v>7.5</v>
      </c>
      <c r="D14" s="6">
        <v>1.2</v>
      </c>
      <c r="E14" s="6">
        <v>3</v>
      </c>
      <c r="F14" s="6">
        <f>SUM(C14:E14)</f>
        <v>11.7</v>
      </c>
      <c r="G14" s="16">
        <v>0</v>
      </c>
      <c r="H14" s="16">
        <v>0</v>
      </c>
      <c r="I14" s="16">
        <v>0</v>
      </c>
      <c r="J14" s="16">
        <v>9</v>
      </c>
      <c r="K14" s="16">
        <v>6</v>
      </c>
      <c r="L14" s="16">
        <f>SUM(H14:K14)</f>
        <v>15</v>
      </c>
      <c r="M14" s="4">
        <f>F14+L14</f>
        <v>26.7</v>
      </c>
      <c r="N14" s="4">
        <v>13</v>
      </c>
      <c r="O14" s="41"/>
    </row>
    <row r="15" spans="1:15" ht="14.25">
      <c r="A15" s="7">
        <v>213173073</v>
      </c>
      <c r="B15" s="17" t="s">
        <v>32</v>
      </c>
      <c r="C15" s="39">
        <v>5.67</v>
      </c>
      <c r="D15" s="6">
        <v>0</v>
      </c>
      <c r="E15" s="6">
        <v>0</v>
      </c>
      <c r="F15" s="6">
        <f>SUM(C15:E15)</f>
        <v>5.67</v>
      </c>
      <c r="G15" s="16">
        <v>0</v>
      </c>
      <c r="H15" s="16">
        <v>0</v>
      </c>
      <c r="I15" s="16">
        <v>0</v>
      </c>
      <c r="J15" s="16">
        <v>11</v>
      </c>
      <c r="K15" s="16">
        <v>8</v>
      </c>
      <c r="L15" s="16">
        <f>SUM(H15:K15)</f>
        <v>19</v>
      </c>
      <c r="M15" s="4">
        <f>F15+L15</f>
        <v>24.67</v>
      </c>
      <c r="N15" s="4">
        <v>14</v>
      </c>
      <c r="O15" s="41"/>
    </row>
    <row r="16" spans="1:15" ht="14.25">
      <c r="A16" s="7">
        <v>213173108</v>
      </c>
      <c r="B16" s="17" t="s">
        <v>52</v>
      </c>
      <c r="C16" s="39">
        <v>7.33</v>
      </c>
      <c r="D16" s="6">
        <v>0</v>
      </c>
      <c r="E16" s="6">
        <v>0</v>
      </c>
      <c r="F16" s="6">
        <f>SUM(C16:E16)</f>
        <v>7.33</v>
      </c>
      <c r="G16" s="16">
        <v>0</v>
      </c>
      <c r="H16" s="16">
        <v>0</v>
      </c>
      <c r="I16" s="16">
        <v>0</v>
      </c>
      <c r="J16" s="16">
        <v>9</v>
      </c>
      <c r="K16" s="16">
        <v>8</v>
      </c>
      <c r="L16" s="16">
        <f>SUM(H16:K16)</f>
        <v>17</v>
      </c>
      <c r="M16" s="4">
        <f>F16+L16</f>
        <v>24.33</v>
      </c>
      <c r="N16" s="4">
        <v>15</v>
      </c>
      <c r="O16" s="41"/>
    </row>
    <row r="17" spans="1:15" ht="14.25">
      <c r="A17" s="7">
        <v>213173003</v>
      </c>
      <c r="B17" s="17" t="s">
        <v>34</v>
      </c>
      <c r="C17" s="39">
        <v>6.67</v>
      </c>
      <c r="D17" s="6">
        <v>0</v>
      </c>
      <c r="E17" s="6">
        <v>0</v>
      </c>
      <c r="F17" s="6">
        <f>SUM(C17:E17)</f>
        <v>6.67</v>
      </c>
      <c r="G17" s="16">
        <v>0</v>
      </c>
      <c r="H17" s="16">
        <v>0</v>
      </c>
      <c r="I17" s="16">
        <v>0</v>
      </c>
      <c r="J17" s="16">
        <v>9</v>
      </c>
      <c r="K17" s="16">
        <v>8</v>
      </c>
      <c r="L17" s="16">
        <f>SUM(H17:K17)</f>
        <v>17</v>
      </c>
      <c r="M17" s="4">
        <f>F17+L17</f>
        <v>23.67</v>
      </c>
      <c r="N17" s="4">
        <v>16</v>
      </c>
      <c r="O17" s="41"/>
    </row>
    <row r="18" spans="1:15" ht="14.25">
      <c r="A18" s="7">
        <v>213170110</v>
      </c>
      <c r="B18" s="17" t="s">
        <v>53</v>
      </c>
      <c r="C18" s="39">
        <v>10.67</v>
      </c>
      <c r="D18" s="5">
        <v>0</v>
      </c>
      <c r="E18" s="5">
        <v>0</v>
      </c>
      <c r="F18" s="6">
        <f>SUM(C18:E18)</f>
        <v>10.67</v>
      </c>
      <c r="G18" s="16">
        <v>0</v>
      </c>
      <c r="H18" s="16">
        <v>0</v>
      </c>
      <c r="I18" s="16">
        <v>0</v>
      </c>
      <c r="J18" s="16">
        <v>4</v>
      </c>
      <c r="K18" s="16">
        <v>8</v>
      </c>
      <c r="L18" s="16">
        <f>SUM(H18:K18)</f>
        <v>12</v>
      </c>
      <c r="M18" s="4">
        <f>F18+L18</f>
        <v>22.67</v>
      </c>
      <c r="N18" s="4">
        <v>17</v>
      </c>
      <c r="O18" s="41"/>
    </row>
    <row r="19" spans="1:15" ht="14.25">
      <c r="A19" s="7">
        <v>213172441</v>
      </c>
      <c r="B19" s="17" t="s">
        <v>35</v>
      </c>
      <c r="C19" s="39">
        <v>5.5</v>
      </c>
      <c r="D19" s="6">
        <v>0</v>
      </c>
      <c r="E19" s="6">
        <v>0</v>
      </c>
      <c r="F19" s="6">
        <f>SUM(C19:E19)</f>
        <v>5.5</v>
      </c>
      <c r="G19" s="16">
        <v>0</v>
      </c>
      <c r="H19" s="16">
        <v>0</v>
      </c>
      <c r="I19" s="16">
        <v>0</v>
      </c>
      <c r="J19" s="16">
        <v>9</v>
      </c>
      <c r="K19" s="16">
        <v>8</v>
      </c>
      <c r="L19" s="16">
        <f>SUM(H19:K19)</f>
        <v>17</v>
      </c>
      <c r="M19" s="4">
        <f>F19+L19</f>
        <v>22.5</v>
      </c>
      <c r="N19" s="4">
        <v>18</v>
      </c>
      <c r="O19" s="41"/>
    </row>
    <row r="20" spans="1:15" ht="14.25">
      <c r="A20" s="7">
        <v>213173059</v>
      </c>
      <c r="B20" s="17" t="s">
        <v>29</v>
      </c>
      <c r="C20" s="39">
        <v>0</v>
      </c>
      <c r="D20" s="6">
        <v>0</v>
      </c>
      <c r="E20" s="6">
        <v>1.44</v>
      </c>
      <c r="F20" s="6">
        <f>SUM(C20:E20)</f>
        <v>1.44</v>
      </c>
      <c r="G20" s="16">
        <v>0</v>
      </c>
      <c r="H20" s="16">
        <v>0</v>
      </c>
      <c r="I20" s="16">
        <v>0</v>
      </c>
      <c r="J20" s="16">
        <v>11</v>
      </c>
      <c r="K20" s="16">
        <v>10</v>
      </c>
      <c r="L20" s="16">
        <f>SUM(H20:K20)</f>
        <v>21</v>
      </c>
      <c r="M20" s="4">
        <f>F20+L20</f>
        <v>22.44</v>
      </c>
      <c r="N20" s="4">
        <v>19</v>
      </c>
      <c r="O20" s="41"/>
    </row>
    <row r="21" spans="1:15" ht="14.25">
      <c r="A21" s="7">
        <v>213173208</v>
      </c>
      <c r="B21" s="17" t="s">
        <v>27</v>
      </c>
      <c r="C21" s="39">
        <v>0.83299999999999996</v>
      </c>
      <c r="D21" s="6">
        <v>0</v>
      </c>
      <c r="E21" s="6">
        <v>0</v>
      </c>
      <c r="F21" s="6">
        <f>SUM(C21:E21)</f>
        <v>0.83299999999999996</v>
      </c>
      <c r="G21" s="16">
        <v>0</v>
      </c>
      <c r="H21" s="16">
        <v>0</v>
      </c>
      <c r="I21" s="16">
        <v>0</v>
      </c>
      <c r="J21" s="16">
        <v>11</v>
      </c>
      <c r="K21" s="16">
        <v>10</v>
      </c>
      <c r="L21" s="16">
        <f>SUM(H21:K21)</f>
        <v>21</v>
      </c>
      <c r="M21" s="4">
        <f>F21+L21</f>
        <v>21.832999999999998</v>
      </c>
      <c r="N21" s="4">
        <v>20</v>
      </c>
      <c r="O21" s="41"/>
    </row>
    <row r="22" spans="1:15" ht="14.25">
      <c r="A22" s="7">
        <v>213171779</v>
      </c>
      <c r="B22" s="17" t="s">
        <v>41</v>
      </c>
      <c r="C22" s="39">
        <v>6.67</v>
      </c>
      <c r="D22" s="6">
        <v>0</v>
      </c>
      <c r="E22" s="6">
        <v>0</v>
      </c>
      <c r="F22" s="6">
        <f>SUM(C22:E22)</f>
        <v>6.67</v>
      </c>
      <c r="G22" s="16">
        <v>0</v>
      </c>
      <c r="H22" s="16">
        <v>0</v>
      </c>
      <c r="I22" s="16">
        <v>0</v>
      </c>
      <c r="J22" s="16">
        <v>9</v>
      </c>
      <c r="K22" s="16">
        <v>6</v>
      </c>
      <c r="L22" s="16">
        <f>SUM(H22:K22)</f>
        <v>15</v>
      </c>
      <c r="M22" s="4">
        <f>F22+L22</f>
        <v>21.67</v>
      </c>
      <c r="N22" s="4">
        <v>21</v>
      </c>
      <c r="O22" s="41"/>
    </row>
    <row r="23" spans="1:15" ht="14.25">
      <c r="A23" s="7">
        <v>213173224</v>
      </c>
      <c r="B23" s="17" t="s">
        <v>58</v>
      </c>
      <c r="C23" s="39">
        <v>11</v>
      </c>
      <c r="D23" s="6">
        <v>0</v>
      </c>
      <c r="E23" s="6">
        <v>0</v>
      </c>
      <c r="F23" s="6">
        <f>SUM(C23:E23)</f>
        <v>11</v>
      </c>
      <c r="G23" s="16">
        <v>0</v>
      </c>
      <c r="H23" s="16">
        <v>0</v>
      </c>
      <c r="I23" s="16">
        <v>0</v>
      </c>
      <c r="J23" s="16">
        <v>9</v>
      </c>
      <c r="K23" s="16">
        <v>1</v>
      </c>
      <c r="L23" s="16">
        <f>SUM(H23:K23)</f>
        <v>10</v>
      </c>
      <c r="M23" s="4">
        <f>F23+L23</f>
        <v>21</v>
      </c>
      <c r="N23" s="4">
        <v>22</v>
      </c>
      <c r="O23" s="41"/>
    </row>
    <row r="24" spans="1:15" ht="14.25">
      <c r="A24" s="7">
        <v>213172496</v>
      </c>
      <c r="B24" s="17" t="s">
        <v>45</v>
      </c>
      <c r="C24" s="39">
        <v>5.5</v>
      </c>
      <c r="D24" s="6">
        <v>0</v>
      </c>
      <c r="E24" s="6">
        <v>0</v>
      </c>
      <c r="F24" s="6">
        <f>SUM(C24:E24)</f>
        <v>5.5</v>
      </c>
      <c r="G24" s="16">
        <v>0</v>
      </c>
      <c r="H24" s="16">
        <v>0</v>
      </c>
      <c r="I24" s="16">
        <v>0</v>
      </c>
      <c r="J24" s="16">
        <v>9</v>
      </c>
      <c r="K24" s="16">
        <v>6</v>
      </c>
      <c r="L24" s="16">
        <f>SUM(H24:K24)</f>
        <v>15</v>
      </c>
      <c r="M24" s="4">
        <f>F24+L24</f>
        <v>20.5</v>
      </c>
      <c r="N24" s="4">
        <v>23</v>
      </c>
      <c r="O24" s="41"/>
    </row>
    <row r="25" spans="1:15" ht="14.25">
      <c r="A25" s="7">
        <v>213162424</v>
      </c>
      <c r="B25" s="17" t="s">
        <v>37</v>
      </c>
      <c r="C25" s="39">
        <v>1.5</v>
      </c>
      <c r="D25" s="6">
        <v>0</v>
      </c>
      <c r="E25" s="6">
        <v>1.5</v>
      </c>
      <c r="F25" s="6">
        <f>SUM(C25:E25)</f>
        <v>3</v>
      </c>
      <c r="G25" s="16">
        <v>0</v>
      </c>
      <c r="H25" s="16">
        <v>0</v>
      </c>
      <c r="I25" s="16">
        <v>0</v>
      </c>
      <c r="J25" s="16">
        <v>9</v>
      </c>
      <c r="K25" s="16">
        <v>8</v>
      </c>
      <c r="L25" s="16">
        <f>SUM(H25:K25)</f>
        <v>17</v>
      </c>
      <c r="M25" s="4">
        <f>F25+L25</f>
        <v>20</v>
      </c>
      <c r="N25" s="4">
        <v>24.5</v>
      </c>
      <c r="O25" s="41"/>
    </row>
    <row r="26" spans="1:15" ht="14.25">
      <c r="A26" s="7">
        <v>213170605</v>
      </c>
      <c r="B26" s="17" t="s">
        <v>36</v>
      </c>
      <c r="C26" s="39">
        <v>3</v>
      </c>
      <c r="D26" s="6">
        <v>0</v>
      </c>
      <c r="E26" s="6">
        <v>0</v>
      </c>
      <c r="F26" s="6">
        <f>SUM(C26:E26)</f>
        <v>3</v>
      </c>
      <c r="G26" s="16">
        <v>0</v>
      </c>
      <c r="H26" s="16">
        <v>0</v>
      </c>
      <c r="I26" s="16">
        <v>0</v>
      </c>
      <c r="J26" s="16">
        <v>9</v>
      </c>
      <c r="K26" s="16">
        <v>8</v>
      </c>
      <c r="L26" s="16">
        <f>SUM(H26:K26)</f>
        <v>17</v>
      </c>
      <c r="M26" s="4">
        <f>F26+L26</f>
        <v>20</v>
      </c>
      <c r="N26" s="4">
        <v>24.5</v>
      </c>
      <c r="O26" s="41"/>
    </row>
    <row r="27" spans="1:15" ht="14.25">
      <c r="A27" s="7">
        <v>213172067</v>
      </c>
      <c r="B27" s="17" t="s">
        <v>33</v>
      </c>
      <c r="C27" s="39">
        <v>0.67</v>
      </c>
      <c r="D27" s="6">
        <v>0</v>
      </c>
      <c r="E27" s="6">
        <v>0</v>
      </c>
      <c r="F27" s="6">
        <f>SUM(C27:E27)</f>
        <v>0.67</v>
      </c>
      <c r="G27" s="16">
        <v>0</v>
      </c>
      <c r="H27" s="16">
        <v>0</v>
      </c>
      <c r="I27" s="16">
        <v>0</v>
      </c>
      <c r="J27" s="16">
        <v>11</v>
      </c>
      <c r="K27" s="16">
        <v>8</v>
      </c>
      <c r="L27" s="16">
        <f>SUM(H27:K27)</f>
        <v>19</v>
      </c>
      <c r="M27" s="4">
        <f>F27+L27</f>
        <v>19.670000000000002</v>
      </c>
      <c r="N27" s="4">
        <v>26</v>
      </c>
      <c r="O27" s="41"/>
    </row>
    <row r="28" spans="1:15">
      <c r="A28" s="18" t="s">
        <v>73</v>
      </c>
      <c r="B28" s="17" t="s">
        <v>46</v>
      </c>
      <c r="C28" s="39">
        <v>3.83</v>
      </c>
      <c r="D28" s="6">
        <v>0</v>
      </c>
      <c r="E28" s="6">
        <v>1.68</v>
      </c>
      <c r="F28" s="6">
        <f>SUM(C28:E28)</f>
        <v>5.51</v>
      </c>
      <c r="G28" s="16">
        <v>0</v>
      </c>
      <c r="H28" s="16">
        <v>0</v>
      </c>
      <c r="I28" s="16">
        <v>0</v>
      </c>
      <c r="J28" s="16">
        <v>9</v>
      </c>
      <c r="K28" s="16">
        <v>5</v>
      </c>
      <c r="L28" s="16">
        <f>SUM(H28:K28)</f>
        <v>14</v>
      </c>
      <c r="M28" s="4">
        <f>F28+L28</f>
        <v>19.509999999999998</v>
      </c>
      <c r="N28" s="4">
        <v>27</v>
      </c>
      <c r="O28" s="41"/>
    </row>
    <row r="29" spans="1:15" ht="14.25">
      <c r="A29" s="7">
        <v>213170585</v>
      </c>
      <c r="B29" s="17" t="s">
        <v>65</v>
      </c>
      <c r="C29" s="39">
        <v>15</v>
      </c>
      <c r="D29" s="6">
        <v>0</v>
      </c>
      <c r="E29" s="6">
        <v>0</v>
      </c>
      <c r="F29" s="6">
        <f>SUM(C29:E29)</f>
        <v>15</v>
      </c>
      <c r="G29" s="16">
        <v>0</v>
      </c>
      <c r="H29" s="16">
        <v>0</v>
      </c>
      <c r="I29" s="16">
        <v>0</v>
      </c>
      <c r="J29" s="16">
        <v>4</v>
      </c>
      <c r="K29" s="16">
        <v>0</v>
      </c>
      <c r="L29" s="16">
        <f>SUM(H29:K29)</f>
        <v>4</v>
      </c>
      <c r="M29" s="4">
        <f>F29+L29</f>
        <v>19</v>
      </c>
      <c r="N29" s="4">
        <v>28</v>
      </c>
      <c r="O29" s="41"/>
    </row>
    <row r="30" spans="1:15" ht="14.25">
      <c r="A30" s="7">
        <v>213172997</v>
      </c>
      <c r="B30" s="17" t="s">
        <v>39</v>
      </c>
      <c r="C30" s="39">
        <v>2.83</v>
      </c>
      <c r="D30" s="6">
        <v>0</v>
      </c>
      <c r="E30" s="6">
        <v>0</v>
      </c>
      <c r="F30" s="6">
        <f>SUM(C30:E30)</f>
        <v>2.83</v>
      </c>
      <c r="G30" s="16">
        <v>0</v>
      </c>
      <c r="H30" s="16">
        <v>0</v>
      </c>
      <c r="I30" s="16">
        <v>0</v>
      </c>
      <c r="J30" s="16">
        <v>8</v>
      </c>
      <c r="K30" s="16">
        <v>8</v>
      </c>
      <c r="L30" s="16">
        <f>SUM(H30:K30)</f>
        <v>16</v>
      </c>
      <c r="M30" s="4">
        <f>F30+L30</f>
        <v>18.829999999999998</v>
      </c>
      <c r="N30" s="4">
        <v>29</v>
      </c>
      <c r="O30" s="41"/>
    </row>
    <row r="31" spans="1:15" ht="14.25">
      <c r="A31" s="7">
        <v>213173504</v>
      </c>
      <c r="B31" s="17" t="s">
        <v>59</v>
      </c>
      <c r="C31" s="39">
        <v>8</v>
      </c>
      <c r="D31" s="6">
        <v>0</v>
      </c>
      <c r="E31" s="6">
        <v>0</v>
      </c>
      <c r="F31" s="6">
        <f>SUM(C31:E31)</f>
        <v>8</v>
      </c>
      <c r="G31" s="16">
        <v>0</v>
      </c>
      <c r="H31" s="16">
        <v>0</v>
      </c>
      <c r="I31" s="16">
        <v>0</v>
      </c>
      <c r="J31" s="16">
        <v>9</v>
      </c>
      <c r="K31" s="16">
        <v>1</v>
      </c>
      <c r="L31" s="16">
        <f>SUM(H31:K31)</f>
        <v>10</v>
      </c>
      <c r="M31" s="4">
        <f>F31+L31</f>
        <v>18</v>
      </c>
      <c r="N31" s="4">
        <v>30</v>
      </c>
      <c r="O31" s="41"/>
    </row>
    <row r="32" spans="1:15">
      <c r="A32" s="18" t="s">
        <v>71</v>
      </c>
      <c r="B32" s="17" t="s">
        <v>66</v>
      </c>
      <c r="C32" s="39">
        <v>13.5</v>
      </c>
      <c r="D32" s="6">
        <v>0</v>
      </c>
      <c r="E32" s="6">
        <v>0</v>
      </c>
      <c r="F32" s="6">
        <f>SUM(C32:E32)</f>
        <v>13.5</v>
      </c>
      <c r="G32" s="16">
        <v>0</v>
      </c>
      <c r="H32" s="16">
        <v>0</v>
      </c>
      <c r="I32" s="16">
        <v>0</v>
      </c>
      <c r="J32" s="16">
        <v>4</v>
      </c>
      <c r="K32" s="16">
        <v>0</v>
      </c>
      <c r="L32" s="16">
        <f>SUM(H32:K32)</f>
        <v>4</v>
      </c>
      <c r="M32" s="4">
        <f>F32+L32</f>
        <v>17.5</v>
      </c>
      <c r="N32" s="4">
        <v>31</v>
      </c>
      <c r="O32" s="41"/>
    </row>
    <row r="33" spans="1:15">
      <c r="A33" s="18" t="s">
        <v>74</v>
      </c>
      <c r="B33" s="17" t="s">
        <v>55</v>
      </c>
      <c r="C33" s="39">
        <v>5.67</v>
      </c>
      <c r="D33" s="6">
        <v>0</v>
      </c>
      <c r="E33" s="6">
        <v>0</v>
      </c>
      <c r="F33" s="6">
        <f>SUM(C33:E33)</f>
        <v>5.67</v>
      </c>
      <c r="G33" s="16">
        <v>0</v>
      </c>
      <c r="H33" s="16">
        <v>0</v>
      </c>
      <c r="I33" s="16">
        <v>0</v>
      </c>
      <c r="J33" s="16">
        <v>3.5</v>
      </c>
      <c r="K33" s="16">
        <v>8</v>
      </c>
      <c r="L33" s="16">
        <f>SUM(H33:K33)</f>
        <v>11.5</v>
      </c>
      <c r="M33" s="4">
        <f>F33+L33</f>
        <v>17.170000000000002</v>
      </c>
      <c r="N33" s="4">
        <v>32</v>
      </c>
      <c r="O33" s="41"/>
    </row>
    <row r="34" spans="1:15" ht="14.25">
      <c r="A34" s="7">
        <v>213173231</v>
      </c>
      <c r="B34" s="17" t="s">
        <v>50</v>
      </c>
      <c r="C34" s="39">
        <v>0.38</v>
      </c>
      <c r="D34" s="6">
        <v>0</v>
      </c>
      <c r="E34" s="6">
        <v>1.5</v>
      </c>
      <c r="F34" s="6">
        <f>SUM(C34:E34)</f>
        <v>1.88</v>
      </c>
      <c r="G34" s="16">
        <v>0</v>
      </c>
      <c r="H34" s="16">
        <v>0</v>
      </c>
      <c r="I34" s="16">
        <v>0</v>
      </c>
      <c r="J34" s="16">
        <v>9</v>
      </c>
      <c r="K34" s="16">
        <v>5</v>
      </c>
      <c r="L34" s="16">
        <f>SUM(H34:K34)</f>
        <v>14</v>
      </c>
      <c r="M34" s="4">
        <f>F34+L34</f>
        <v>15.879999999999999</v>
      </c>
      <c r="N34" s="4">
        <v>33</v>
      </c>
      <c r="O34" s="41"/>
    </row>
    <row r="35" spans="1:15" ht="14.25">
      <c r="A35" s="7">
        <v>213172755</v>
      </c>
      <c r="B35" s="17" t="s">
        <v>42</v>
      </c>
      <c r="C35" s="39">
        <v>0.67</v>
      </c>
      <c r="D35" s="5">
        <v>0</v>
      </c>
      <c r="E35" s="5">
        <v>0</v>
      </c>
      <c r="F35" s="6">
        <f>SUM(C35:E35)</f>
        <v>0.67</v>
      </c>
      <c r="G35" s="16">
        <v>0</v>
      </c>
      <c r="H35" s="16">
        <v>0</v>
      </c>
      <c r="I35" s="16">
        <v>0</v>
      </c>
      <c r="J35" s="16">
        <v>9</v>
      </c>
      <c r="K35" s="16">
        <v>6</v>
      </c>
      <c r="L35" s="16">
        <f>SUM(H35:K35)</f>
        <v>15</v>
      </c>
      <c r="M35" s="4">
        <f>F35+L35</f>
        <v>15.67</v>
      </c>
      <c r="N35" s="4">
        <v>34</v>
      </c>
      <c r="O35" s="41"/>
    </row>
    <row r="36" spans="1:15">
      <c r="A36" s="18" t="s">
        <v>72</v>
      </c>
      <c r="B36" s="17" t="s">
        <v>63</v>
      </c>
      <c r="C36" s="39">
        <v>6.67</v>
      </c>
      <c r="D36" s="6">
        <v>0.3</v>
      </c>
      <c r="E36" s="6">
        <v>1.1399999999999999</v>
      </c>
      <c r="F36" s="6">
        <f>SUM(C36:E36)</f>
        <v>8.11</v>
      </c>
      <c r="G36" s="16">
        <v>0</v>
      </c>
      <c r="H36" s="16">
        <v>0</v>
      </c>
      <c r="I36" s="16">
        <v>0</v>
      </c>
      <c r="J36" s="16">
        <v>2</v>
      </c>
      <c r="K36" s="16">
        <v>4</v>
      </c>
      <c r="L36" s="16">
        <f>SUM(H36:K36)</f>
        <v>6</v>
      </c>
      <c r="M36" s="4">
        <f>F36+L36</f>
        <v>14.11</v>
      </c>
      <c r="N36" s="4">
        <v>35</v>
      </c>
      <c r="O36" s="41"/>
    </row>
    <row r="37" spans="1:15" ht="14.25">
      <c r="A37" s="7">
        <v>213171654</v>
      </c>
      <c r="B37" s="17" t="s">
        <v>54</v>
      </c>
      <c r="C37" s="39">
        <v>0.83</v>
      </c>
      <c r="D37" s="6">
        <v>0</v>
      </c>
      <c r="E37" s="6">
        <v>0</v>
      </c>
      <c r="F37" s="6">
        <f>SUM(C37:E37)</f>
        <v>0.83</v>
      </c>
      <c r="G37" s="16">
        <v>0</v>
      </c>
      <c r="H37" s="16">
        <v>0</v>
      </c>
      <c r="I37" s="16">
        <v>0</v>
      </c>
      <c r="J37" s="16">
        <v>9</v>
      </c>
      <c r="K37" s="16">
        <v>3</v>
      </c>
      <c r="L37" s="16">
        <f>SUM(H37:K37)</f>
        <v>12</v>
      </c>
      <c r="M37" s="4">
        <f>F37+L37</f>
        <v>12.83</v>
      </c>
      <c r="N37" s="4">
        <v>36</v>
      </c>
      <c r="O37" s="41"/>
    </row>
    <row r="38" spans="1:15" ht="14.25">
      <c r="A38" s="7">
        <v>213171677</v>
      </c>
      <c r="B38" s="17" t="s">
        <v>60</v>
      </c>
      <c r="C38" s="39">
        <v>3</v>
      </c>
      <c r="D38" s="5">
        <v>0</v>
      </c>
      <c r="E38" s="5">
        <v>0</v>
      </c>
      <c r="F38" s="6">
        <f>SUM(C38:E38)</f>
        <v>3</v>
      </c>
      <c r="G38" s="16">
        <v>0</v>
      </c>
      <c r="H38" s="16">
        <v>0</v>
      </c>
      <c r="I38" s="16">
        <v>0</v>
      </c>
      <c r="J38" s="16">
        <v>9</v>
      </c>
      <c r="K38" s="16">
        <v>0</v>
      </c>
      <c r="L38" s="16">
        <f>SUM(H38:K38)</f>
        <v>9</v>
      </c>
      <c r="M38" s="4">
        <f>F38+L38</f>
        <v>12</v>
      </c>
      <c r="N38" s="4">
        <v>37</v>
      </c>
      <c r="O38" s="41"/>
    </row>
    <row r="39" spans="1:15" ht="14.25">
      <c r="A39" s="7">
        <v>213171321</v>
      </c>
      <c r="B39" s="17" t="s">
        <v>67</v>
      </c>
      <c r="C39" s="39">
        <v>8</v>
      </c>
      <c r="D39" s="6"/>
      <c r="E39" s="6"/>
      <c r="F39" s="6">
        <f>SUM(C39:E39)</f>
        <v>8</v>
      </c>
      <c r="G39" s="16">
        <v>0</v>
      </c>
      <c r="H39" s="16">
        <v>0</v>
      </c>
      <c r="I39" s="16">
        <v>0</v>
      </c>
      <c r="J39" s="16">
        <v>2</v>
      </c>
      <c r="K39" s="16">
        <v>0</v>
      </c>
      <c r="L39" s="16">
        <f>SUM(H39:K39)</f>
        <v>2</v>
      </c>
      <c r="M39" s="4">
        <f>F39+L39</f>
        <v>10</v>
      </c>
      <c r="N39" s="4">
        <v>38.5</v>
      </c>
      <c r="O39" s="41"/>
    </row>
    <row r="40" spans="1:15">
      <c r="A40" s="19" t="s">
        <v>70</v>
      </c>
      <c r="B40" s="17" t="s">
        <v>64</v>
      </c>
      <c r="C40" s="39">
        <v>6</v>
      </c>
      <c r="D40" s="6">
        <v>0</v>
      </c>
      <c r="E40" s="6">
        <v>0</v>
      </c>
      <c r="F40" s="6">
        <f>SUM(C40:E40)</f>
        <v>6</v>
      </c>
      <c r="G40" s="16">
        <v>0</v>
      </c>
      <c r="H40" s="16">
        <v>0</v>
      </c>
      <c r="I40" s="16">
        <v>0</v>
      </c>
      <c r="J40" s="16">
        <v>4</v>
      </c>
      <c r="K40" s="16">
        <v>0</v>
      </c>
      <c r="L40" s="16">
        <f>SUM(H40:K40)</f>
        <v>4</v>
      </c>
      <c r="M40" s="4">
        <f>F40+L40</f>
        <v>10</v>
      </c>
      <c r="N40" s="4">
        <v>38.5</v>
      </c>
      <c r="O40" s="41"/>
    </row>
    <row r="41" spans="1:15" ht="14.25">
      <c r="A41" s="7">
        <v>213171374</v>
      </c>
      <c r="B41" s="17" t="s">
        <v>61</v>
      </c>
      <c r="C41" s="39">
        <v>0.67</v>
      </c>
      <c r="D41" s="6">
        <v>0</v>
      </c>
      <c r="E41" s="6">
        <v>0</v>
      </c>
      <c r="F41" s="6">
        <f>SUM(C41:E41)</f>
        <v>0.67</v>
      </c>
      <c r="G41" s="16">
        <v>0</v>
      </c>
      <c r="H41" s="16">
        <v>0</v>
      </c>
      <c r="I41" s="16">
        <v>0</v>
      </c>
      <c r="J41" s="16">
        <v>4</v>
      </c>
      <c r="K41" s="16">
        <v>5</v>
      </c>
      <c r="L41" s="16">
        <f>SUM(H41:K41)</f>
        <v>9</v>
      </c>
      <c r="M41" s="4">
        <f>F41+L41</f>
        <v>9.67</v>
      </c>
      <c r="N41" s="4">
        <v>40</v>
      </c>
      <c r="O41" s="41"/>
    </row>
    <row r="42" spans="1:15" ht="14.25">
      <c r="A42" s="7">
        <v>213170584</v>
      </c>
      <c r="B42" s="17" t="s">
        <v>62</v>
      </c>
      <c r="C42" s="39">
        <v>0.67</v>
      </c>
      <c r="D42" s="6">
        <v>0</v>
      </c>
      <c r="E42" s="6"/>
      <c r="F42" s="6">
        <f>SUM(C42:E42)</f>
        <v>0.67</v>
      </c>
      <c r="G42" s="16">
        <v>0</v>
      </c>
      <c r="H42" s="16">
        <v>0</v>
      </c>
      <c r="I42" s="16">
        <v>0</v>
      </c>
      <c r="J42" s="16">
        <v>4</v>
      </c>
      <c r="K42" s="16">
        <v>4</v>
      </c>
      <c r="L42" s="16">
        <f>SUM(H42:K42)</f>
        <v>8</v>
      </c>
      <c r="M42" s="4">
        <f>F42+L42</f>
        <v>8.67</v>
      </c>
      <c r="N42" s="4">
        <v>41</v>
      </c>
      <c r="O42" s="41"/>
    </row>
    <row r="44" spans="1:15">
      <c r="A44" s="9"/>
      <c r="B44" s="3"/>
    </row>
    <row r="45" spans="1:15" ht="14.25">
      <c r="A45" s="8"/>
    </row>
    <row r="46" spans="1:15" ht="14.25">
      <c r="A46" s="8"/>
    </row>
    <row r="47" spans="1:15" ht="14.25">
      <c r="A47" s="8"/>
    </row>
  </sheetData>
  <autoFilter ref="A1:N1">
    <sortState ref="A2:T42">
      <sortCondition descending="1" ref="M1"/>
    </sortState>
  </autoFilter>
  <sortState ref="A2:O53">
    <sortCondition ref="N2:N53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J24" sqref="J24"/>
    </sheetView>
  </sheetViews>
  <sheetFormatPr defaultRowHeight="13.5"/>
  <cols>
    <col min="1" max="1" width="10.5" style="28" bestFit="1" customWidth="1"/>
    <col min="2" max="2" width="9" style="28"/>
    <col min="3" max="3" width="5.75" style="28" customWidth="1"/>
    <col min="4" max="4" width="6.125" style="28" customWidth="1"/>
    <col min="5" max="5" width="7" style="28" customWidth="1"/>
    <col min="6" max="6" width="10" style="29" customWidth="1"/>
    <col min="7" max="7" width="5" style="29" customWidth="1"/>
    <col min="8" max="8" width="7.25" style="29" customWidth="1"/>
    <col min="9" max="9" width="9" style="29" customWidth="1"/>
    <col min="10" max="10" width="5.875" style="29" customWidth="1"/>
    <col min="11" max="11" width="11.25" style="29" customWidth="1"/>
    <col min="12" max="12" width="10" style="29" customWidth="1"/>
    <col min="13" max="13" width="11.875" style="29" bestFit="1" customWidth="1"/>
    <col min="14" max="14" width="10.375" style="28" customWidth="1"/>
    <col min="15" max="16" width="9" style="29"/>
    <col min="17" max="17" width="9" style="28"/>
    <col min="18" max="16384" width="9" style="29"/>
  </cols>
  <sheetData>
    <row r="1" spans="1:17" ht="27">
      <c r="A1" s="13" t="s">
        <v>79</v>
      </c>
      <c r="B1" s="13" t="s">
        <v>0</v>
      </c>
      <c r="C1" s="30" t="s">
        <v>80</v>
      </c>
      <c r="D1" s="30" t="s">
        <v>81</v>
      </c>
      <c r="E1" s="31" t="s">
        <v>82</v>
      </c>
      <c r="F1" s="11" t="s">
        <v>100</v>
      </c>
      <c r="G1" s="11" t="s">
        <v>108</v>
      </c>
      <c r="H1" s="11" t="s">
        <v>101</v>
      </c>
      <c r="I1" s="11" t="s">
        <v>102</v>
      </c>
      <c r="J1" s="11" t="s">
        <v>103</v>
      </c>
      <c r="K1" s="11" t="s">
        <v>104</v>
      </c>
      <c r="L1" s="11" t="s">
        <v>105</v>
      </c>
      <c r="M1" s="12" t="s">
        <v>83</v>
      </c>
      <c r="N1" s="12" t="s">
        <v>84</v>
      </c>
      <c r="Q1" s="29"/>
    </row>
    <row r="2" spans="1:17">
      <c r="A2" s="23">
        <v>213172527</v>
      </c>
      <c r="B2" s="32" t="s">
        <v>21</v>
      </c>
      <c r="C2" s="24">
        <v>5.75</v>
      </c>
      <c r="D2" s="22">
        <v>0.45</v>
      </c>
      <c r="E2" s="22">
        <v>1.59</v>
      </c>
      <c r="F2" s="21">
        <v>7.79</v>
      </c>
      <c r="G2" s="21">
        <v>0</v>
      </c>
      <c r="H2" s="21">
        <v>0</v>
      </c>
      <c r="I2" s="21">
        <v>0</v>
      </c>
      <c r="J2" s="21">
        <v>13</v>
      </c>
      <c r="K2" s="21">
        <v>3</v>
      </c>
      <c r="L2" s="33">
        <v>16</v>
      </c>
      <c r="M2" s="23">
        <f t="shared" ref="M2:M14" si="0">F2+L2</f>
        <v>23.79</v>
      </c>
      <c r="N2" s="32" t="s">
        <v>86</v>
      </c>
      <c r="Q2" s="29"/>
    </row>
    <row r="3" spans="1:17">
      <c r="A3" s="23">
        <v>213172335</v>
      </c>
      <c r="B3" s="32" t="s">
        <v>1</v>
      </c>
      <c r="C3" s="24">
        <v>0</v>
      </c>
      <c r="D3" s="22">
        <v>0.2</v>
      </c>
      <c r="E3" s="22">
        <v>1.2</v>
      </c>
      <c r="F3" s="21">
        <v>1.4</v>
      </c>
      <c r="G3" s="21">
        <v>0</v>
      </c>
      <c r="H3" s="21">
        <v>0</v>
      </c>
      <c r="I3" s="21">
        <v>0</v>
      </c>
      <c r="J3" s="21">
        <v>9</v>
      </c>
      <c r="K3" s="21">
        <v>5</v>
      </c>
      <c r="L3" s="33">
        <v>14</v>
      </c>
      <c r="M3" s="23">
        <f t="shared" si="0"/>
        <v>15.4</v>
      </c>
      <c r="N3" s="32" t="s">
        <v>94</v>
      </c>
      <c r="Q3" s="29"/>
    </row>
    <row r="4" spans="1:17">
      <c r="A4" s="23">
        <v>213172037</v>
      </c>
      <c r="B4" s="32" t="s">
        <v>20</v>
      </c>
      <c r="C4" s="24">
        <v>0</v>
      </c>
      <c r="D4" s="22">
        <v>0.9</v>
      </c>
      <c r="E4" s="22">
        <v>4.2</v>
      </c>
      <c r="F4" s="21">
        <v>5.1000000000000005</v>
      </c>
      <c r="G4" s="21">
        <v>0</v>
      </c>
      <c r="H4" s="21">
        <v>0</v>
      </c>
      <c r="I4" s="21">
        <v>0</v>
      </c>
      <c r="J4" s="21">
        <v>4</v>
      </c>
      <c r="K4" s="21">
        <v>8</v>
      </c>
      <c r="L4" s="33">
        <v>12</v>
      </c>
      <c r="M4" s="23">
        <f t="shared" si="0"/>
        <v>17.100000000000001</v>
      </c>
      <c r="N4" s="32" t="s">
        <v>92</v>
      </c>
      <c r="Q4" s="29"/>
    </row>
    <row r="5" spans="1:17">
      <c r="A5" s="23">
        <v>213172887</v>
      </c>
      <c r="B5" s="32" t="s">
        <v>5</v>
      </c>
      <c r="C5" s="24">
        <v>6.5</v>
      </c>
      <c r="D5" s="22">
        <v>0.15</v>
      </c>
      <c r="E5" s="22">
        <v>1.5</v>
      </c>
      <c r="F5" s="21">
        <v>8.15</v>
      </c>
      <c r="G5" s="21">
        <v>0</v>
      </c>
      <c r="H5" s="21">
        <v>0</v>
      </c>
      <c r="I5" s="21">
        <v>0</v>
      </c>
      <c r="J5" s="21">
        <v>2</v>
      </c>
      <c r="K5" s="21">
        <v>8</v>
      </c>
      <c r="L5" s="33">
        <v>10</v>
      </c>
      <c r="M5" s="23">
        <f t="shared" si="0"/>
        <v>18.149999999999999</v>
      </c>
      <c r="N5" s="32" t="s">
        <v>91</v>
      </c>
      <c r="Q5" s="29"/>
    </row>
    <row r="6" spans="1:17">
      <c r="A6" s="23">
        <v>213172125</v>
      </c>
      <c r="B6" s="32" t="s">
        <v>23</v>
      </c>
      <c r="C6" s="25">
        <v>4.25</v>
      </c>
      <c r="D6" s="22">
        <v>0.9</v>
      </c>
      <c r="E6" s="22">
        <v>1.59</v>
      </c>
      <c r="F6" s="21">
        <v>6.74</v>
      </c>
      <c r="G6" s="21">
        <v>0</v>
      </c>
      <c r="H6" s="21">
        <v>0</v>
      </c>
      <c r="I6" s="21">
        <v>0</v>
      </c>
      <c r="J6" s="21">
        <v>9</v>
      </c>
      <c r="K6" s="21">
        <v>6</v>
      </c>
      <c r="L6" s="33">
        <v>15</v>
      </c>
      <c r="M6" s="23">
        <f t="shared" si="0"/>
        <v>21.740000000000002</v>
      </c>
      <c r="N6" s="32" t="s">
        <v>87</v>
      </c>
      <c r="Q6" s="29"/>
    </row>
    <row r="7" spans="1:17">
      <c r="A7" s="23">
        <v>213172038</v>
      </c>
      <c r="B7" s="32" t="s">
        <v>24</v>
      </c>
      <c r="C7" s="24">
        <v>0.5</v>
      </c>
      <c r="D7" s="25">
        <v>2</v>
      </c>
      <c r="E7" s="22">
        <v>1.2</v>
      </c>
      <c r="F7" s="21">
        <v>3.7</v>
      </c>
      <c r="G7" s="21">
        <v>0</v>
      </c>
      <c r="H7" s="21">
        <v>0</v>
      </c>
      <c r="I7" s="21">
        <v>0</v>
      </c>
      <c r="J7" s="21">
        <v>4</v>
      </c>
      <c r="K7" s="21">
        <v>8</v>
      </c>
      <c r="L7" s="33">
        <v>12</v>
      </c>
      <c r="M7" s="23">
        <f t="shared" si="0"/>
        <v>15.7</v>
      </c>
      <c r="N7" s="32" t="s">
        <v>93</v>
      </c>
      <c r="Q7" s="29"/>
    </row>
    <row r="8" spans="1:17">
      <c r="A8" s="23">
        <v>213171317</v>
      </c>
      <c r="B8" s="32" t="s">
        <v>25</v>
      </c>
      <c r="C8" s="24">
        <v>0</v>
      </c>
      <c r="D8" s="22">
        <v>0.72</v>
      </c>
      <c r="E8" s="22">
        <v>1.5</v>
      </c>
      <c r="F8" s="21">
        <v>2.2199999999999998</v>
      </c>
      <c r="G8" s="21">
        <v>0</v>
      </c>
      <c r="H8" s="21">
        <v>0</v>
      </c>
      <c r="I8" s="21">
        <v>0</v>
      </c>
      <c r="J8" s="21">
        <v>9</v>
      </c>
      <c r="K8" s="21">
        <v>8</v>
      </c>
      <c r="L8" s="33">
        <v>17</v>
      </c>
      <c r="M8" s="23">
        <f t="shared" si="0"/>
        <v>19.22</v>
      </c>
      <c r="N8" s="32" t="s">
        <v>89</v>
      </c>
      <c r="Q8" s="29"/>
    </row>
    <row r="9" spans="1:17">
      <c r="A9" s="23">
        <v>213172893</v>
      </c>
      <c r="B9" s="32" t="s">
        <v>2</v>
      </c>
      <c r="C9" s="26">
        <v>2.5</v>
      </c>
      <c r="D9" s="22">
        <v>0</v>
      </c>
      <c r="E9" s="22">
        <v>0</v>
      </c>
      <c r="F9" s="21">
        <v>2.5</v>
      </c>
      <c r="G9" s="21">
        <v>0</v>
      </c>
      <c r="H9" s="21">
        <v>0</v>
      </c>
      <c r="I9" s="21">
        <v>0</v>
      </c>
      <c r="J9" s="21">
        <v>9</v>
      </c>
      <c r="K9" s="21">
        <v>10</v>
      </c>
      <c r="L9" s="33">
        <v>19</v>
      </c>
      <c r="M9" s="23">
        <f t="shared" si="0"/>
        <v>21.5</v>
      </c>
      <c r="N9" s="32" t="s">
        <v>88</v>
      </c>
      <c r="Q9" s="29"/>
    </row>
    <row r="10" spans="1:17">
      <c r="A10" s="23">
        <v>213171838</v>
      </c>
      <c r="B10" s="32" t="s">
        <v>19</v>
      </c>
      <c r="C10" s="24">
        <v>0</v>
      </c>
      <c r="D10" s="22">
        <v>0</v>
      </c>
      <c r="E10" s="22">
        <v>1.5</v>
      </c>
      <c r="F10" s="21">
        <v>1.5</v>
      </c>
      <c r="G10" s="21">
        <v>0</v>
      </c>
      <c r="H10" s="21">
        <v>0</v>
      </c>
      <c r="I10" s="21">
        <v>0</v>
      </c>
      <c r="J10" s="21">
        <v>4</v>
      </c>
      <c r="K10" s="21">
        <v>4</v>
      </c>
      <c r="L10" s="33">
        <v>8</v>
      </c>
      <c r="M10" s="23">
        <f t="shared" si="0"/>
        <v>9.5</v>
      </c>
      <c r="N10" s="32" t="s">
        <v>97</v>
      </c>
      <c r="Q10" s="29"/>
    </row>
    <row r="11" spans="1:17">
      <c r="A11" s="23">
        <v>213171810</v>
      </c>
      <c r="B11" s="32" t="s">
        <v>6</v>
      </c>
      <c r="C11" s="26">
        <v>0.67</v>
      </c>
      <c r="D11" s="22">
        <v>1.65</v>
      </c>
      <c r="E11" s="22">
        <v>4.8</v>
      </c>
      <c r="F11" s="21">
        <v>7.1199999999999992</v>
      </c>
      <c r="G11" s="21">
        <v>0</v>
      </c>
      <c r="H11" s="21">
        <v>0</v>
      </c>
      <c r="I11" s="21">
        <v>0</v>
      </c>
      <c r="J11" s="21">
        <v>11</v>
      </c>
      <c r="K11" s="21">
        <v>8</v>
      </c>
      <c r="L11" s="33">
        <v>19</v>
      </c>
      <c r="M11" s="23">
        <f t="shared" si="0"/>
        <v>26.119999999999997</v>
      </c>
      <c r="N11" s="32" t="s">
        <v>85</v>
      </c>
      <c r="Q11" s="29"/>
    </row>
    <row r="12" spans="1:17">
      <c r="A12" s="23">
        <v>213171246</v>
      </c>
      <c r="B12" s="32" t="s">
        <v>3</v>
      </c>
      <c r="C12" s="26">
        <v>4.5</v>
      </c>
      <c r="D12" s="22">
        <v>0</v>
      </c>
      <c r="E12" s="22">
        <v>2.4</v>
      </c>
      <c r="F12" s="21">
        <v>6.9</v>
      </c>
      <c r="G12" s="21">
        <v>0</v>
      </c>
      <c r="H12" s="21">
        <v>0</v>
      </c>
      <c r="I12" s="21">
        <v>0</v>
      </c>
      <c r="J12" s="21">
        <v>2</v>
      </c>
      <c r="K12" s="21">
        <v>6</v>
      </c>
      <c r="L12" s="33">
        <v>8</v>
      </c>
      <c r="M12" s="23">
        <f t="shared" si="0"/>
        <v>14.9</v>
      </c>
      <c r="N12" s="32" t="s">
        <v>95</v>
      </c>
      <c r="Q12" s="29"/>
    </row>
    <row r="13" spans="1:17">
      <c r="A13" s="23">
        <v>213173202</v>
      </c>
      <c r="B13" s="32" t="s">
        <v>22</v>
      </c>
      <c r="C13" s="26">
        <v>0.5</v>
      </c>
      <c r="D13" s="22">
        <v>7.4999999999999997E-2</v>
      </c>
      <c r="E13" s="22">
        <v>1.5</v>
      </c>
      <c r="F13" s="21">
        <v>2.0750000000000002</v>
      </c>
      <c r="G13" s="21">
        <v>0</v>
      </c>
      <c r="H13" s="21">
        <v>0</v>
      </c>
      <c r="I13" s="21">
        <v>0</v>
      </c>
      <c r="J13" s="21">
        <v>9</v>
      </c>
      <c r="K13" s="21">
        <v>8</v>
      </c>
      <c r="L13" s="33">
        <v>17</v>
      </c>
      <c r="M13" s="23">
        <f t="shared" si="0"/>
        <v>19.074999999999999</v>
      </c>
      <c r="N13" s="32" t="s">
        <v>90</v>
      </c>
      <c r="Q13" s="29"/>
    </row>
    <row r="14" spans="1:17">
      <c r="A14" s="23">
        <v>213172329</v>
      </c>
      <c r="B14" s="32" t="s">
        <v>4</v>
      </c>
      <c r="C14" s="27">
        <v>2</v>
      </c>
      <c r="D14" s="22">
        <v>0.6</v>
      </c>
      <c r="E14" s="22">
        <v>2.4</v>
      </c>
      <c r="F14" s="21">
        <v>5</v>
      </c>
      <c r="G14" s="21">
        <v>0</v>
      </c>
      <c r="H14" s="21">
        <v>0</v>
      </c>
      <c r="I14" s="21">
        <v>0</v>
      </c>
      <c r="J14" s="21">
        <v>9</v>
      </c>
      <c r="K14" s="21">
        <v>0</v>
      </c>
      <c r="L14" s="33">
        <v>9</v>
      </c>
      <c r="M14" s="23">
        <f t="shared" si="0"/>
        <v>14</v>
      </c>
      <c r="N14" s="32" t="s">
        <v>96</v>
      </c>
      <c r="Q14" s="29"/>
    </row>
  </sheetData>
  <autoFilter ref="A1:L1">
    <sortState ref="A2:Q15">
      <sortCondition descending="1" ref="L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F1" sqref="F1"/>
    </sheetView>
  </sheetViews>
  <sheetFormatPr defaultRowHeight="13.5"/>
  <cols>
    <col min="1" max="1" width="11.25" style="2" customWidth="1"/>
    <col min="2" max="2" width="9" style="9"/>
    <col min="3" max="3" width="5.625" style="9" customWidth="1"/>
    <col min="4" max="4" width="4.875" style="9" customWidth="1"/>
    <col min="5" max="5" width="6" style="9" customWidth="1"/>
    <col min="6" max="6" width="9.875" customWidth="1"/>
    <col min="7" max="7" width="6.25" style="2" customWidth="1"/>
    <col min="8" max="8" width="7.125" style="2" customWidth="1"/>
    <col min="9" max="9" width="9.125" style="2" customWidth="1"/>
    <col min="10" max="10" width="6.875" style="2" customWidth="1"/>
    <col min="11" max="11" width="10.875" style="2" customWidth="1"/>
    <col min="12" max="12" width="10.25" style="2" customWidth="1"/>
    <col min="13" max="13" width="11" style="9" customWidth="1"/>
    <col min="14" max="14" width="11.25" style="2" customWidth="1"/>
    <col min="15" max="16384" width="9" style="2"/>
  </cols>
  <sheetData>
    <row r="1" spans="1:14" ht="40.5">
      <c r="A1" s="13" t="s">
        <v>79</v>
      </c>
      <c r="B1" s="35" t="s">
        <v>0</v>
      </c>
      <c r="C1" s="11" t="s">
        <v>109</v>
      </c>
      <c r="D1" s="11" t="s">
        <v>110</v>
      </c>
      <c r="E1" s="11" t="s">
        <v>111</v>
      </c>
      <c r="F1" s="11" t="s">
        <v>100</v>
      </c>
      <c r="G1" s="11" t="s">
        <v>108</v>
      </c>
      <c r="H1" s="11" t="s">
        <v>101</v>
      </c>
      <c r="I1" s="11" t="s">
        <v>102</v>
      </c>
      <c r="J1" s="11" t="s">
        <v>103</v>
      </c>
      <c r="K1" s="11" t="s">
        <v>104</v>
      </c>
      <c r="L1" s="11" t="s">
        <v>105</v>
      </c>
      <c r="M1" s="35" t="s">
        <v>98</v>
      </c>
      <c r="N1" s="12" t="s">
        <v>84</v>
      </c>
    </row>
    <row r="2" spans="1:14">
      <c r="A2" s="23">
        <v>213172099</v>
      </c>
      <c r="B2" s="36" t="s">
        <v>10</v>
      </c>
      <c r="C2" s="24">
        <v>28</v>
      </c>
      <c r="D2" s="22">
        <v>0</v>
      </c>
      <c r="E2" s="22">
        <v>0</v>
      </c>
      <c r="F2" s="15">
        <v>28</v>
      </c>
      <c r="G2" s="15">
        <v>0</v>
      </c>
      <c r="H2" s="15">
        <v>0</v>
      </c>
      <c r="I2" s="15">
        <v>0</v>
      </c>
      <c r="J2" s="15">
        <v>9</v>
      </c>
      <c r="K2" s="15">
        <v>5</v>
      </c>
      <c r="L2" s="15">
        <v>14</v>
      </c>
      <c r="M2" s="22">
        <f>F2+L2</f>
        <v>42</v>
      </c>
      <c r="N2" s="15">
        <v>1</v>
      </c>
    </row>
    <row r="3" spans="1:14">
      <c r="A3" s="23">
        <v>213173415</v>
      </c>
      <c r="B3" s="36" t="s">
        <v>9</v>
      </c>
      <c r="C3" s="24">
        <v>17</v>
      </c>
      <c r="D3" s="22">
        <v>1.65</v>
      </c>
      <c r="E3" s="22">
        <v>3.2</v>
      </c>
      <c r="F3" s="15">
        <v>21.849999999999998</v>
      </c>
      <c r="G3" s="15">
        <v>0</v>
      </c>
      <c r="H3" s="15">
        <v>0</v>
      </c>
      <c r="I3" s="15">
        <v>0</v>
      </c>
      <c r="J3" s="15">
        <v>9</v>
      </c>
      <c r="K3" s="15">
        <v>8</v>
      </c>
      <c r="L3" s="15">
        <v>17</v>
      </c>
      <c r="M3" s="22">
        <f>F3+L3</f>
        <v>38.849999999999994</v>
      </c>
      <c r="N3" s="15">
        <v>2</v>
      </c>
    </row>
    <row r="4" spans="1:14">
      <c r="A4" s="23">
        <v>213173425</v>
      </c>
      <c r="B4" s="36" t="s">
        <v>13</v>
      </c>
      <c r="C4" s="26">
        <v>24</v>
      </c>
      <c r="D4" s="22">
        <v>0</v>
      </c>
      <c r="E4" s="22">
        <v>1.5</v>
      </c>
      <c r="F4" s="15">
        <v>25.5</v>
      </c>
      <c r="G4" s="15">
        <v>0</v>
      </c>
      <c r="H4" s="15">
        <v>0</v>
      </c>
      <c r="I4" s="15">
        <v>0</v>
      </c>
      <c r="J4" s="15">
        <v>9</v>
      </c>
      <c r="K4" s="15">
        <v>3</v>
      </c>
      <c r="L4" s="15">
        <v>12</v>
      </c>
      <c r="M4" s="22">
        <f>F4+L4</f>
        <v>37.5</v>
      </c>
      <c r="N4" s="15">
        <v>3</v>
      </c>
    </row>
    <row r="5" spans="1:14">
      <c r="A5" s="23">
        <v>213171761</v>
      </c>
      <c r="B5" s="36" t="s">
        <v>11</v>
      </c>
      <c r="C5" s="26">
        <v>20</v>
      </c>
      <c r="D5" s="34">
        <v>0</v>
      </c>
      <c r="E5" s="22">
        <v>1.5</v>
      </c>
      <c r="F5" s="15">
        <v>21.5</v>
      </c>
      <c r="G5" s="15">
        <v>0</v>
      </c>
      <c r="H5" s="15">
        <v>0</v>
      </c>
      <c r="I5" s="15">
        <v>0</v>
      </c>
      <c r="J5" s="15">
        <v>4</v>
      </c>
      <c r="K5" s="15">
        <v>0</v>
      </c>
      <c r="L5" s="15">
        <v>4</v>
      </c>
      <c r="M5" s="22">
        <f>F5+L5</f>
        <v>25.5</v>
      </c>
      <c r="N5" s="15">
        <v>4.5</v>
      </c>
    </row>
    <row r="6" spans="1:14">
      <c r="A6" s="23">
        <v>213173293</v>
      </c>
      <c r="B6" s="36" t="s">
        <v>7</v>
      </c>
      <c r="C6" s="24">
        <v>12</v>
      </c>
      <c r="D6" s="22">
        <v>0</v>
      </c>
      <c r="E6" s="22">
        <v>1.5</v>
      </c>
      <c r="F6" s="15">
        <v>13.5</v>
      </c>
      <c r="G6" s="15">
        <v>0</v>
      </c>
      <c r="H6" s="15">
        <v>0</v>
      </c>
      <c r="I6" s="15">
        <v>0</v>
      </c>
      <c r="J6" s="15">
        <v>4</v>
      </c>
      <c r="K6" s="15">
        <v>8</v>
      </c>
      <c r="L6" s="15">
        <v>12</v>
      </c>
      <c r="M6" s="22">
        <f>F6+L6</f>
        <v>25.5</v>
      </c>
      <c r="N6" s="15">
        <v>4.5</v>
      </c>
    </row>
    <row r="7" spans="1:14">
      <c r="A7" s="23">
        <v>213173931</v>
      </c>
      <c r="B7" s="36" t="s">
        <v>8</v>
      </c>
      <c r="C7" s="26">
        <v>12.67</v>
      </c>
      <c r="D7" s="22">
        <v>0</v>
      </c>
      <c r="E7" s="22">
        <v>1.44</v>
      </c>
      <c r="F7" s="15">
        <v>14.11</v>
      </c>
      <c r="G7" s="15">
        <v>0</v>
      </c>
      <c r="H7" s="15">
        <v>0</v>
      </c>
      <c r="I7" s="15">
        <v>0</v>
      </c>
      <c r="J7" s="15">
        <v>4</v>
      </c>
      <c r="K7" s="15">
        <v>6</v>
      </c>
      <c r="L7" s="15">
        <v>10</v>
      </c>
      <c r="M7" s="22">
        <f>F7+L7</f>
        <v>24.11</v>
      </c>
      <c r="N7" s="15">
        <v>6</v>
      </c>
    </row>
    <row r="8" spans="1:14">
      <c r="A8" s="23">
        <v>213172338</v>
      </c>
      <c r="B8" s="36" t="s">
        <v>12</v>
      </c>
      <c r="C8" s="26">
        <v>20</v>
      </c>
      <c r="D8" s="22">
        <v>0</v>
      </c>
      <c r="E8" s="22">
        <v>0</v>
      </c>
      <c r="F8" s="15">
        <v>20</v>
      </c>
      <c r="G8" s="15">
        <v>0</v>
      </c>
      <c r="H8" s="15">
        <v>0</v>
      </c>
      <c r="I8" s="15">
        <v>0</v>
      </c>
      <c r="J8" s="15">
        <v>4</v>
      </c>
      <c r="K8" s="15">
        <v>0</v>
      </c>
      <c r="L8" s="15">
        <v>4</v>
      </c>
      <c r="M8" s="22">
        <f>F8+L8</f>
        <v>24</v>
      </c>
      <c r="N8" s="15">
        <v>7</v>
      </c>
    </row>
    <row r="9" spans="1:14">
      <c r="F9" s="2"/>
    </row>
    <row r="10" spans="1:14">
      <c r="F10" s="2"/>
    </row>
    <row r="11" spans="1:14">
      <c r="F11" s="2"/>
    </row>
    <row r="12" spans="1:14">
      <c r="F12" s="2"/>
    </row>
    <row r="13" spans="1:14">
      <c r="F13" s="2"/>
    </row>
    <row r="14" spans="1:14">
      <c r="F14" s="2"/>
    </row>
    <row r="15" spans="1:14">
      <c r="F15" s="2"/>
    </row>
  </sheetData>
  <autoFilter ref="A1:L1">
    <sortState ref="A2:R8">
      <sortCondition descending="1" ref="L1"/>
    </sortState>
  </autoFilter>
  <sortState ref="A2:N15">
    <sortCondition ref="N2:N15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H21" sqref="H21"/>
    </sheetView>
  </sheetViews>
  <sheetFormatPr defaultRowHeight="13.5"/>
  <cols>
    <col min="1" max="1" width="10.5" style="29" bestFit="1" customWidth="1"/>
    <col min="2" max="2" width="9" style="28"/>
    <col min="3" max="3" width="5.5" style="28" customWidth="1"/>
    <col min="4" max="4" width="6" style="28" customWidth="1"/>
    <col min="5" max="5" width="6.875" style="28" customWidth="1"/>
    <col min="6" max="6" width="11" customWidth="1"/>
    <col min="7" max="7" width="5.125" style="29" customWidth="1"/>
    <col min="8" max="8" width="7.75" style="29" customWidth="1"/>
    <col min="9" max="9" width="9.375" style="29" customWidth="1"/>
    <col min="10" max="10" width="5.125" style="29" customWidth="1"/>
    <col min="11" max="11" width="11" style="29" customWidth="1"/>
    <col min="12" max="12" width="11.25" style="29" customWidth="1"/>
    <col min="13" max="13" width="6.875" style="29" customWidth="1"/>
    <col min="14" max="14" width="8.125" style="29" customWidth="1"/>
    <col min="15" max="16384" width="9" style="29"/>
  </cols>
  <sheetData>
    <row r="1" spans="1:14" ht="40.5">
      <c r="A1" s="20" t="s">
        <v>99</v>
      </c>
      <c r="B1" s="35" t="s">
        <v>0</v>
      </c>
      <c r="C1" s="11" t="s">
        <v>109</v>
      </c>
      <c r="D1" s="11" t="s">
        <v>110</v>
      </c>
      <c r="E1" s="11" t="s">
        <v>112</v>
      </c>
      <c r="F1" s="11" t="s">
        <v>100</v>
      </c>
      <c r="G1" s="11" t="s">
        <v>108</v>
      </c>
      <c r="H1" s="11" t="s">
        <v>101</v>
      </c>
      <c r="I1" s="11" t="s">
        <v>102</v>
      </c>
      <c r="J1" s="11" t="s">
        <v>103</v>
      </c>
      <c r="K1" s="11" t="s">
        <v>104</v>
      </c>
      <c r="L1" s="11" t="s">
        <v>105</v>
      </c>
      <c r="M1" s="11" t="s">
        <v>106</v>
      </c>
      <c r="N1" s="11" t="s">
        <v>107</v>
      </c>
    </row>
    <row r="2" spans="1:14">
      <c r="A2" s="23">
        <v>213173748</v>
      </c>
      <c r="B2" s="32" t="s">
        <v>18</v>
      </c>
      <c r="C2" s="24">
        <v>7.67</v>
      </c>
      <c r="D2" s="22">
        <v>0</v>
      </c>
      <c r="E2" s="22">
        <v>0</v>
      </c>
      <c r="F2" s="21">
        <v>7.67</v>
      </c>
      <c r="G2" s="21">
        <v>0</v>
      </c>
      <c r="H2" s="21">
        <v>0</v>
      </c>
      <c r="I2" s="21">
        <v>0</v>
      </c>
      <c r="J2" s="21">
        <v>9</v>
      </c>
      <c r="K2" s="21">
        <v>5</v>
      </c>
      <c r="L2" s="21">
        <v>14</v>
      </c>
      <c r="M2" s="22">
        <f>F2+L2</f>
        <v>21.67</v>
      </c>
      <c r="N2" s="21">
        <v>1</v>
      </c>
    </row>
    <row r="3" spans="1:14">
      <c r="A3" s="23">
        <v>213172407</v>
      </c>
      <c r="B3" s="32" t="s">
        <v>17</v>
      </c>
      <c r="C3" s="24">
        <v>0.67</v>
      </c>
      <c r="D3" s="22">
        <v>0</v>
      </c>
      <c r="E3" s="22">
        <v>0</v>
      </c>
      <c r="F3" s="21">
        <v>0.67</v>
      </c>
      <c r="G3" s="21">
        <v>0</v>
      </c>
      <c r="H3" s="21">
        <v>0</v>
      </c>
      <c r="I3" s="21">
        <v>0</v>
      </c>
      <c r="J3" s="21">
        <v>9</v>
      </c>
      <c r="K3" s="21">
        <v>8</v>
      </c>
      <c r="L3" s="21">
        <v>17</v>
      </c>
      <c r="M3" s="22">
        <f>F3+L3</f>
        <v>17.670000000000002</v>
      </c>
      <c r="N3" s="21">
        <v>2</v>
      </c>
    </row>
    <row r="4" spans="1:14">
      <c r="A4" s="23">
        <v>213172695</v>
      </c>
      <c r="B4" s="32" t="s">
        <v>14</v>
      </c>
      <c r="C4" s="24">
        <v>0.5</v>
      </c>
      <c r="D4" s="22">
        <v>0</v>
      </c>
      <c r="E4" s="22">
        <v>0</v>
      </c>
      <c r="F4" s="21">
        <v>0.5</v>
      </c>
      <c r="G4" s="21">
        <v>0</v>
      </c>
      <c r="H4" s="21">
        <v>0</v>
      </c>
      <c r="I4" s="21">
        <v>0</v>
      </c>
      <c r="J4" s="21">
        <v>9</v>
      </c>
      <c r="K4" s="21">
        <v>5</v>
      </c>
      <c r="L4" s="21">
        <v>14</v>
      </c>
      <c r="M4" s="22">
        <f>F4+L4</f>
        <v>14.5</v>
      </c>
      <c r="N4" s="21">
        <v>3</v>
      </c>
    </row>
    <row r="5" spans="1:14">
      <c r="A5" s="23">
        <v>213171078</v>
      </c>
      <c r="B5" s="32" t="s">
        <v>16</v>
      </c>
      <c r="C5" s="24">
        <v>0.83</v>
      </c>
      <c r="D5" s="22">
        <v>0</v>
      </c>
      <c r="E5" s="22">
        <v>0</v>
      </c>
      <c r="F5" s="21">
        <v>0.83</v>
      </c>
      <c r="G5" s="21">
        <v>0</v>
      </c>
      <c r="H5" s="21">
        <v>0</v>
      </c>
      <c r="I5" s="21">
        <v>0</v>
      </c>
      <c r="J5" s="21">
        <v>9</v>
      </c>
      <c r="K5" s="21">
        <v>4</v>
      </c>
      <c r="L5" s="21">
        <v>13</v>
      </c>
      <c r="M5" s="22">
        <f>F5+L5</f>
        <v>13.83</v>
      </c>
      <c r="N5" s="21">
        <v>4</v>
      </c>
    </row>
    <row r="6" spans="1:14">
      <c r="A6" s="23">
        <v>213171741</v>
      </c>
      <c r="B6" s="32" t="s">
        <v>15</v>
      </c>
      <c r="C6" s="24">
        <v>1.17</v>
      </c>
      <c r="D6" s="22">
        <v>0</v>
      </c>
      <c r="E6" s="22">
        <v>0</v>
      </c>
      <c r="F6" s="21">
        <v>1.17</v>
      </c>
      <c r="G6" s="21">
        <v>0</v>
      </c>
      <c r="H6" s="21">
        <v>0</v>
      </c>
      <c r="I6" s="21">
        <v>0</v>
      </c>
      <c r="J6" s="21">
        <v>7</v>
      </c>
      <c r="K6" s="21">
        <v>2</v>
      </c>
      <c r="L6" s="21">
        <v>9</v>
      </c>
      <c r="M6" s="22">
        <f>F6+L6</f>
        <v>10.17</v>
      </c>
      <c r="N6" s="21">
        <v>5</v>
      </c>
    </row>
    <row r="7" spans="1:14">
      <c r="A7" s="36">
        <v>213172410</v>
      </c>
      <c r="B7" s="32" t="s">
        <v>69</v>
      </c>
      <c r="C7" s="37">
        <v>0</v>
      </c>
      <c r="D7" s="37">
        <v>0</v>
      </c>
      <c r="E7" s="37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6</v>
      </c>
      <c r="L7" s="21">
        <v>6</v>
      </c>
      <c r="M7" s="22">
        <f>F7+L7</f>
        <v>6</v>
      </c>
      <c r="N7" s="21">
        <v>6</v>
      </c>
    </row>
    <row r="8" spans="1:14">
      <c r="A8" s="38">
        <v>213172714</v>
      </c>
      <c r="B8" s="32" t="s">
        <v>68</v>
      </c>
      <c r="C8" s="37">
        <v>0</v>
      </c>
      <c r="D8" s="37">
        <v>0</v>
      </c>
      <c r="E8" s="37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5</v>
      </c>
      <c r="L8" s="21">
        <v>5</v>
      </c>
      <c r="M8" s="22">
        <f>F8+L8</f>
        <v>5</v>
      </c>
      <c r="N8" s="21">
        <v>7</v>
      </c>
    </row>
  </sheetData>
  <autoFilter ref="A1:L1">
    <sortState ref="A2:Q8">
      <sortCondition descending="1" ref="L1"/>
    </sortState>
  </autoFilter>
  <sortState ref="A2:N8">
    <sortCondition ref="N2:N8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土木</vt:lpstr>
      <vt:lpstr>工管</vt:lpstr>
      <vt:lpstr>工力</vt:lpstr>
      <vt:lpstr>给排水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2020-09-26T07:12:51Z</dcterms:modified>
</cp:coreProperties>
</file>