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36" windowWidth="12396" windowHeight="8412" activeTab="0"/>
  </bookViews>
  <sheets>
    <sheet name="表一通识,大类" sheetId="1" r:id="rId1"/>
    <sheet name="表二主干,实验" sheetId="2" r:id="rId2"/>
    <sheet name="表三专业,任选" sheetId="3" r:id="rId3"/>
    <sheet name="表四集中实践" sheetId="4" r:id="rId4"/>
    <sheet name="研究生阶段教学计划" sheetId="5" r:id="rId5"/>
  </sheets>
  <definedNames>
    <definedName name="_ftnref1" localSheetId="3">'表四集中实践'!$D$19</definedName>
    <definedName name="_xlnm.Print_Area" localSheetId="1">'表二主干,实验'!$A$2:$X$42</definedName>
    <definedName name="_xlnm.Print_Area" localSheetId="2">'表三专业,任选'!$A$1:$X$44</definedName>
    <definedName name="_xlnm.Print_Area" localSheetId="3">'表四集中实践'!$A$1:$U$36</definedName>
    <definedName name="_xlnm.Print_Area" localSheetId="0">'表一通识,大类'!$A$1:$V$55</definedName>
    <definedName name="_xlnm.Print_Area" localSheetId="4">'研究生阶段教学计划'!$A$1:$V$1</definedName>
  </definedNames>
  <calcPr fullCalcOnLoad="1"/>
</workbook>
</file>

<file path=xl/sharedStrings.xml><?xml version="1.0" encoding="utf-8"?>
<sst xmlns="http://schemas.openxmlformats.org/spreadsheetml/2006/main" count="387" uniqueCount="277">
  <si>
    <t>+</t>
  </si>
  <si>
    <t>考核类型</t>
  </si>
  <si>
    <t>课外学时</t>
  </si>
  <si>
    <r>
      <t xml:space="preserve">            </t>
    </r>
    <r>
      <rPr>
        <sz val="9"/>
        <rFont val="宋体"/>
        <family val="0"/>
      </rPr>
      <t>通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识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教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育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课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程</t>
    </r>
  </si>
  <si>
    <r>
      <t>课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内</t>
    </r>
  </si>
  <si>
    <t>实验系列课</t>
  </si>
  <si>
    <t>课程性质</t>
  </si>
  <si>
    <r>
      <t>授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课</t>
    </r>
  </si>
  <si>
    <r>
      <t>课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类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别</t>
    </r>
  </si>
  <si>
    <r>
      <t>课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外</t>
    </r>
  </si>
  <si>
    <r>
      <t>课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要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求</t>
    </r>
  </si>
  <si>
    <r>
      <t>周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数</t>
    </r>
  </si>
  <si>
    <r>
      <t>天</t>
    </r>
    <r>
      <rPr>
        <sz val="9"/>
        <rFont val="Times New Roman"/>
        <family val="1"/>
      </rPr>
      <t xml:space="preserve">     /     </t>
    </r>
    <r>
      <rPr>
        <sz val="9"/>
        <rFont val="宋体"/>
        <family val="0"/>
      </rPr>
      <t>周</t>
    </r>
  </si>
  <si>
    <r>
      <t>授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课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时</t>
    </r>
  </si>
  <si>
    <t>实验学时</t>
  </si>
  <si>
    <r>
      <t xml:space="preserve">    </t>
    </r>
    <r>
      <rPr>
        <sz val="9"/>
        <rFont val="宋体"/>
        <family val="0"/>
      </rPr>
      <t>各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周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时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分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配</t>
    </r>
    <r>
      <rPr>
        <sz val="9"/>
        <rFont val="Times New Roman"/>
        <family val="1"/>
      </rPr>
      <t xml:space="preserve">                  </t>
    </r>
  </si>
  <si>
    <t>一</t>
  </si>
  <si>
    <t>二</t>
  </si>
  <si>
    <t>三</t>
  </si>
  <si>
    <t>四</t>
  </si>
  <si>
    <r>
      <t>课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编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号</t>
    </r>
  </si>
  <si>
    <r>
      <t xml:space="preserve"> </t>
    </r>
    <r>
      <rPr>
        <sz val="9"/>
        <rFont val="宋体"/>
        <family val="0"/>
      </rPr>
      <t>课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内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时</t>
    </r>
    <r>
      <rPr>
        <sz val="9"/>
        <rFont val="Times New Roman"/>
        <family val="1"/>
      </rPr>
      <t xml:space="preserve">    </t>
    </r>
  </si>
  <si>
    <r>
      <t>学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分</t>
    </r>
  </si>
  <si>
    <r>
      <t xml:space="preserve">                             </t>
    </r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计</t>
    </r>
    <r>
      <rPr>
        <sz val="9"/>
        <rFont val="Times New Roman"/>
        <family val="1"/>
      </rPr>
      <t xml:space="preserve">   </t>
    </r>
  </si>
  <si>
    <r>
      <t xml:space="preserve"> </t>
    </r>
    <r>
      <rPr>
        <sz val="9"/>
        <rFont val="宋体"/>
        <family val="0"/>
      </rPr>
      <t>必修课合计</t>
    </r>
  </si>
  <si>
    <r>
      <t xml:space="preserve"> </t>
    </r>
    <r>
      <rPr>
        <sz val="9"/>
        <rFont val="宋体"/>
        <family val="0"/>
      </rPr>
      <t>选修课合计</t>
    </r>
  </si>
  <si>
    <r>
      <t>集中实践环节</t>
    </r>
    <r>
      <rPr>
        <sz val="9"/>
        <rFont val="Times New Roman"/>
        <family val="1"/>
      </rPr>
      <t xml:space="preserve">:                                                                              </t>
    </r>
  </si>
  <si>
    <r>
      <t xml:space="preserve"> </t>
    </r>
    <r>
      <rPr>
        <sz val="18"/>
        <rFont val="Times New Roman"/>
        <family val="1"/>
      </rPr>
      <t xml:space="preserve"> </t>
    </r>
    <r>
      <rPr>
        <b/>
        <sz val="16"/>
        <rFont val="宋体"/>
        <family val="0"/>
      </rPr>
      <t>指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导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性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教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计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划</t>
    </r>
  </si>
  <si>
    <r>
      <t xml:space="preserve">  </t>
    </r>
    <r>
      <rPr>
        <sz val="9"/>
        <rFont val="宋体"/>
        <family val="0"/>
      </rPr>
      <t>课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名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称</t>
    </r>
    <r>
      <rPr>
        <sz val="9"/>
        <rFont val="Times New Roman"/>
        <family val="1"/>
      </rPr>
      <t xml:space="preserve">                                  </t>
    </r>
  </si>
  <si>
    <r>
      <t xml:space="preserve">         </t>
    </r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           </t>
    </r>
    <r>
      <rPr>
        <sz val="9"/>
        <rFont val="宋体"/>
        <family val="0"/>
      </rPr>
      <t>计</t>
    </r>
    <r>
      <rPr>
        <sz val="9"/>
        <rFont val="Times New Roman"/>
        <family val="1"/>
      </rPr>
      <t xml:space="preserve">   </t>
    </r>
  </si>
  <si>
    <r>
      <t xml:space="preserve">   </t>
    </r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  <r>
      <rPr>
        <sz val="9"/>
        <rFont val="Times New Roman"/>
        <family val="1"/>
      </rPr>
      <t xml:space="preserve">  </t>
    </r>
  </si>
  <si>
    <r>
      <t>各学期周学时（周数）分配</t>
    </r>
    <r>
      <rPr>
        <sz val="9"/>
        <rFont val="Times New Roman"/>
        <family val="1"/>
      </rPr>
      <t xml:space="preserve">                                                                             </t>
    </r>
  </si>
  <si>
    <r>
      <t xml:space="preserve"> </t>
    </r>
    <r>
      <rPr>
        <sz val="9"/>
        <rFont val="宋体"/>
        <family val="0"/>
      </rPr>
      <t>课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名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称</t>
    </r>
    <r>
      <rPr>
        <sz val="9"/>
        <rFont val="Times New Roman"/>
        <family val="1"/>
      </rPr>
      <t xml:space="preserve">                                                </t>
    </r>
  </si>
  <si>
    <r>
      <t>课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编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号</t>
    </r>
  </si>
  <si>
    <r>
      <t>学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分</t>
    </r>
    <r>
      <rPr>
        <sz val="9"/>
        <rFont val="Times New Roman"/>
        <family val="1"/>
      </rPr>
      <t xml:space="preserve">  </t>
    </r>
  </si>
  <si>
    <r>
      <t>课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内</t>
    </r>
    <r>
      <rPr>
        <sz val="9"/>
        <rFont val="Times New Roman"/>
        <family val="1"/>
      </rPr>
      <t xml:space="preserve">                   </t>
    </r>
  </si>
  <si>
    <r>
      <t>合计</t>
    </r>
    <r>
      <rPr>
        <sz val="9"/>
        <rFont val="Times New Roman"/>
        <family val="1"/>
      </rPr>
      <t xml:space="preserve">     </t>
    </r>
  </si>
  <si>
    <r>
      <t>集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中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实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践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环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节</t>
    </r>
    <r>
      <rPr>
        <b/>
        <sz val="16"/>
        <rFont val="Times New Roman"/>
        <family val="1"/>
      </rPr>
      <t xml:space="preserve"> </t>
    </r>
  </si>
  <si>
    <t>一</t>
  </si>
  <si>
    <t xml:space="preserve">         </t>
  </si>
  <si>
    <t xml:space="preserve">        </t>
  </si>
  <si>
    <t>课　程　名　称</t>
  </si>
  <si>
    <r>
      <t>学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时</t>
    </r>
  </si>
  <si>
    <t>各学期周学时分配</t>
  </si>
  <si>
    <t>考核类型</t>
  </si>
  <si>
    <t>课程要求</t>
  </si>
  <si>
    <t>授课</t>
  </si>
  <si>
    <r>
      <t>学</t>
    </r>
    <r>
      <rPr>
        <sz val="9"/>
        <rFont val="Times New Roman"/>
        <family val="1"/>
      </rPr>
      <t xml:space="preserve">              </t>
    </r>
    <r>
      <rPr>
        <sz val="9"/>
        <rFont val="宋体"/>
        <family val="0"/>
      </rPr>
      <t>分</t>
    </r>
  </si>
  <si>
    <r>
      <t xml:space="preserve">     </t>
    </r>
    <r>
      <rPr>
        <b/>
        <sz val="10"/>
        <rFont val="宋体"/>
        <family val="0"/>
      </rPr>
      <t>⑴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社会实践（含社团活动）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由团委组织并考核，通过者获得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学分，被评为优秀社会实践成果者奖励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学分。</t>
    </r>
  </si>
  <si>
    <r>
      <t xml:space="preserve">   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⑵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文化素质教育实践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学生在校期间通过听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次学校组织的文化素质教育讲座，并写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篇读书报告，可获得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学分。</t>
    </r>
  </si>
  <si>
    <r>
      <t xml:space="preserve"> </t>
    </r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</si>
  <si>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中国近现代史纲要</t>
  </si>
  <si>
    <t>-</t>
  </si>
  <si>
    <t>必</t>
  </si>
  <si>
    <t>马克思主义基本原理</t>
  </si>
  <si>
    <r>
      <t>形势与政策</t>
    </r>
    <r>
      <rPr>
        <sz val="9"/>
        <rFont val="Times New Roman"/>
        <family val="1"/>
      </rPr>
      <t xml:space="preserve"> </t>
    </r>
  </si>
  <si>
    <r>
      <t>就业导论</t>
    </r>
    <r>
      <rPr>
        <sz val="9"/>
        <rFont val="Times New Roman"/>
        <family val="1"/>
      </rPr>
      <t xml:space="preserve"> </t>
    </r>
  </si>
  <si>
    <t>体育</t>
  </si>
  <si>
    <t>工程化学</t>
  </si>
  <si>
    <t>环境保护与可持续发展导论</t>
  </si>
  <si>
    <t>现代生命科学导论</t>
  </si>
  <si>
    <t>土木工程概论</t>
  </si>
  <si>
    <r>
      <t>画法几何与</t>
    </r>
    <r>
      <rPr>
        <sz val="9"/>
        <rFont val="Times New Roman"/>
        <family val="1"/>
      </rPr>
      <t>CAD</t>
    </r>
    <r>
      <rPr>
        <sz val="9"/>
        <rFont val="宋体"/>
        <family val="0"/>
      </rPr>
      <t>制图</t>
    </r>
  </si>
  <si>
    <r>
      <t>土木工程材料</t>
    </r>
    <r>
      <rPr>
        <sz val="9"/>
        <rFont val="Times New Roman"/>
        <family val="1"/>
      </rPr>
      <t>(</t>
    </r>
    <r>
      <rPr>
        <sz val="9"/>
        <rFont val="宋体"/>
        <family val="0"/>
      </rPr>
      <t>双语</t>
    </r>
    <r>
      <rPr>
        <sz val="9"/>
        <rFont val="Times New Roman"/>
        <family val="1"/>
      </rPr>
      <t>)</t>
    </r>
  </si>
  <si>
    <r>
      <t>工程测量</t>
    </r>
    <r>
      <rPr>
        <sz val="9"/>
        <rFont val="Times New Roman"/>
        <family val="1"/>
      </rPr>
      <t>(</t>
    </r>
    <r>
      <rPr>
        <sz val="9"/>
        <rFont val="宋体"/>
        <family val="0"/>
      </rPr>
      <t>双语</t>
    </r>
    <r>
      <rPr>
        <sz val="9"/>
        <rFont val="Times New Roman"/>
        <family val="1"/>
      </rPr>
      <t>)</t>
    </r>
  </si>
  <si>
    <r>
      <t>土力学</t>
    </r>
    <r>
      <rPr>
        <sz val="9"/>
        <rFont val="Times New Roman"/>
        <family val="1"/>
      </rPr>
      <t>(</t>
    </r>
    <r>
      <rPr>
        <sz val="9"/>
        <rFont val="宋体"/>
        <family val="0"/>
      </rPr>
      <t>双语</t>
    </r>
    <r>
      <rPr>
        <sz val="9"/>
        <rFont val="Times New Roman"/>
        <family val="1"/>
      </rPr>
      <t>)</t>
    </r>
    <r>
      <rPr>
        <sz val="9"/>
        <rFont val="宋体"/>
        <family val="0"/>
      </rPr>
      <t>与工程地质</t>
    </r>
  </si>
  <si>
    <t>基础工程</t>
  </si>
  <si>
    <t>工程结构设计原理</t>
  </si>
  <si>
    <r>
      <t>弹性力学及有限元</t>
    </r>
    <r>
      <rPr>
        <sz val="9"/>
        <rFont val="Times New Roman"/>
        <family val="1"/>
      </rPr>
      <t>(</t>
    </r>
    <r>
      <rPr>
        <sz val="9"/>
        <rFont val="宋体"/>
        <family val="0"/>
      </rPr>
      <t>双语</t>
    </r>
    <r>
      <rPr>
        <sz val="9"/>
        <rFont val="Times New Roman"/>
        <family val="1"/>
      </rPr>
      <t>)</t>
    </r>
  </si>
  <si>
    <t>建筑结构设计</t>
  </si>
  <si>
    <t>桥梁工程</t>
  </si>
  <si>
    <t>地下结构工程</t>
  </si>
  <si>
    <t>现代施工技术</t>
  </si>
  <si>
    <t>隧道工程</t>
  </si>
  <si>
    <r>
      <t>结构力学</t>
    </r>
    <r>
      <rPr>
        <sz val="9"/>
        <rFont val="Times New Roman"/>
        <family val="1"/>
      </rPr>
      <t>II</t>
    </r>
  </si>
  <si>
    <r>
      <t>计算机辅助设计</t>
    </r>
    <r>
      <rPr>
        <sz val="9"/>
        <rFont val="Times New Roman"/>
        <family val="1"/>
      </rPr>
      <t>(</t>
    </r>
    <r>
      <rPr>
        <sz val="9"/>
        <rFont val="宋体"/>
        <family val="0"/>
      </rPr>
      <t>双语</t>
    </r>
    <r>
      <rPr>
        <sz val="9"/>
        <rFont val="Times New Roman"/>
        <family val="1"/>
      </rPr>
      <t>)</t>
    </r>
  </si>
  <si>
    <t>工程结构抗震与防灾</t>
  </si>
  <si>
    <t>交通工程基础</t>
  </si>
  <si>
    <t>城市给排水工程</t>
  </si>
  <si>
    <t>工程材料试验</t>
  </si>
  <si>
    <t>结构检验</t>
  </si>
  <si>
    <t>路基路面检测</t>
  </si>
  <si>
    <t>地下工程测试</t>
  </si>
  <si>
    <r>
      <t>大跨桥梁结构</t>
    </r>
    <r>
      <rPr>
        <vertAlign val="superscript"/>
        <sz val="9"/>
        <rFont val="Times New Roman"/>
        <family val="1"/>
      </rPr>
      <t>*</t>
    </r>
  </si>
  <si>
    <t>特种结构</t>
  </si>
  <si>
    <t>建筑设备</t>
  </si>
  <si>
    <t>工程机械</t>
  </si>
  <si>
    <t>房地产开发与经营</t>
  </si>
  <si>
    <t>岩土工程勘察</t>
  </si>
  <si>
    <t>高层钢结构</t>
  </si>
  <si>
    <t>钢桥设计</t>
  </si>
  <si>
    <t>结构可靠性分析</t>
  </si>
  <si>
    <t>城市立交设计</t>
  </si>
  <si>
    <t>轻轨与地铁工程</t>
  </si>
  <si>
    <t>桩基工程</t>
  </si>
  <si>
    <t>铁道工程</t>
  </si>
  <si>
    <t>现代力学测试技术</t>
  </si>
  <si>
    <t>土木工程最新动态</t>
  </si>
  <si>
    <t>智能化土木工程</t>
  </si>
  <si>
    <t>建设法规</t>
  </si>
  <si>
    <t>军训</t>
  </si>
  <si>
    <t>计算机综合课程设计</t>
  </si>
  <si>
    <t>工程测量</t>
  </si>
  <si>
    <r>
      <t>社会实践</t>
    </r>
    <r>
      <rPr>
        <sz val="9"/>
        <rFont val="Times New Roman"/>
        <family val="1"/>
      </rPr>
      <t>(</t>
    </r>
    <r>
      <rPr>
        <sz val="9"/>
        <rFont val="宋体"/>
        <family val="0"/>
      </rPr>
      <t>安排在第</t>
    </r>
    <r>
      <rPr>
        <sz val="9"/>
        <rFont val="Times New Roman"/>
        <family val="1"/>
      </rPr>
      <t>2</t>
    </r>
    <r>
      <rPr>
        <sz val="9"/>
        <rFont val="宋体"/>
        <family val="0"/>
      </rPr>
      <t>个暑假</t>
    </r>
    <r>
      <rPr>
        <sz val="9"/>
        <rFont val="Times New Roman"/>
        <family val="1"/>
      </rPr>
      <t>)</t>
    </r>
  </si>
  <si>
    <t>文化素质教育实践</t>
  </si>
  <si>
    <r>
      <t xml:space="preserve">     </t>
    </r>
    <r>
      <rPr>
        <b/>
        <sz val="16"/>
        <rFont val="宋体"/>
        <family val="0"/>
      </rPr>
      <t>指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导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性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教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计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划</t>
    </r>
    <r>
      <rPr>
        <b/>
        <sz val="16"/>
        <rFont val="Times New Roman"/>
        <family val="1"/>
      </rPr>
      <t xml:space="preserve">                            </t>
    </r>
    <r>
      <rPr>
        <b/>
        <sz val="16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</t>
    </r>
  </si>
  <si>
    <t>表二</t>
  </si>
  <si>
    <t>表一</t>
  </si>
  <si>
    <t>表三</t>
  </si>
  <si>
    <r>
      <t>结构动力学</t>
    </r>
    <r>
      <rPr>
        <vertAlign val="superscript"/>
        <sz val="9"/>
        <rFont val="Times New Roman"/>
        <family val="1"/>
      </rPr>
      <t>*</t>
    </r>
  </si>
  <si>
    <t xml:space="preserve"> </t>
  </si>
  <si>
    <t xml:space="preserve"> </t>
  </si>
  <si>
    <t>上机学时</t>
  </si>
  <si>
    <t>讨论学时</t>
  </si>
  <si>
    <t xml:space="preserve"> </t>
  </si>
  <si>
    <r>
      <t>选</t>
    </r>
    <r>
      <rPr>
        <sz val="9"/>
        <rFont val="Times New Roman"/>
        <family val="1"/>
      </rPr>
      <t>1.5</t>
    </r>
    <r>
      <rPr>
        <sz val="9"/>
        <rFont val="宋体"/>
        <family val="0"/>
      </rPr>
      <t>学分</t>
    </r>
  </si>
  <si>
    <r>
      <t>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</si>
  <si>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t>（2）</t>
  </si>
  <si>
    <t>（1）</t>
  </si>
  <si>
    <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</si>
  <si>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t>课外研学</t>
  </si>
  <si>
    <r>
      <t xml:space="preserve">   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⑶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课外研学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学生在校期间，通过科研实践、学科竞赛、创新实践和学年作品等活动取得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学分（请参见《东南大学本科学生课外研学学分认定办法》）</t>
    </r>
    <r>
      <rPr>
        <sz val="10"/>
        <rFont val="宋体"/>
        <family val="0"/>
      </rPr>
      <t>。</t>
    </r>
  </si>
  <si>
    <t>工程经济学B</t>
  </si>
  <si>
    <r>
      <t>认识实习</t>
    </r>
  </si>
  <si>
    <t>地质实习</t>
  </si>
  <si>
    <t>(1)</t>
  </si>
  <si>
    <t>建筑结构课程设计Ⅱ</t>
  </si>
  <si>
    <t>桥梁结构课程设计Ⅱ</t>
  </si>
  <si>
    <t>地下结构课程设计Ⅱ</t>
  </si>
  <si>
    <t>建筑结构课程设计Ⅰ</t>
  </si>
  <si>
    <t>桥梁结构课程设计Ⅰ</t>
  </si>
  <si>
    <t>地下结构课程设计Ⅰ</t>
  </si>
  <si>
    <r>
      <t>课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类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别</t>
    </r>
  </si>
  <si>
    <r>
      <t>课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编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号</t>
    </r>
  </si>
  <si>
    <r>
      <t xml:space="preserve"> </t>
    </r>
    <r>
      <rPr>
        <sz val="9"/>
        <rFont val="宋体"/>
        <family val="0"/>
      </rPr>
      <t>课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名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称</t>
    </r>
    <r>
      <rPr>
        <sz val="9"/>
        <rFont val="Times New Roman"/>
        <family val="1"/>
      </rPr>
      <t xml:space="preserve">                               </t>
    </r>
  </si>
  <si>
    <r>
      <t>学分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</si>
  <si>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宋体"/>
        <family val="0"/>
      </rPr>
      <t>课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内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时</t>
    </r>
    <r>
      <rPr>
        <sz val="9"/>
        <rFont val="Times New Roman"/>
        <family val="1"/>
      </rPr>
      <t xml:space="preserve">               </t>
    </r>
  </si>
  <si>
    <t>上机学时</t>
  </si>
  <si>
    <t>课外学时</t>
  </si>
  <si>
    <r>
      <t xml:space="preserve">    </t>
    </r>
    <r>
      <rPr>
        <sz val="9"/>
        <rFont val="宋体"/>
        <family val="0"/>
      </rPr>
      <t>各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周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时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分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配</t>
    </r>
    <r>
      <rPr>
        <sz val="9"/>
        <rFont val="Times New Roman"/>
        <family val="1"/>
      </rPr>
      <t xml:space="preserve">                  </t>
    </r>
  </si>
  <si>
    <t>考核类型</t>
  </si>
  <si>
    <r>
      <t>讨论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时</t>
    </r>
  </si>
  <si>
    <r>
      <t xml:space="preserve">上    </t>
    </r>
    <r>
      <rPr>
        <sz val="9"/>
        <rFont val="宋体"/>
        <family val="0"/>
      </rPr>
      <t>机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时</t>
    </r>
  </si>
  <si>
    <t xml:space="preserve"> </t>
  </si>
  <si>
    <r>
      <t>毛泽东思想、邓小平理论与</t>
    </r>
    <r>
      <rPr>
        <sz val="9"/>
        <rFont val="Times New Roman"/>
        <family val="1"/>
      </rPr>
      <t xml:space="preserve">                 “</t>
    </r>
    <r>
      <rPr>
        <sz val="9"/>
        <rFont val="宋体"/>
        <family val="0"/>
      </rPr>
      <t>三个代表”的重要思想概论</t>
    </r>
  </si>
  <si>
    <t>思想道德修养与法律基础</t>
  </si>
  <si>
    <t xml:space="preserve"> </t>
  </si>
  <si>
    <t>+</t>
  </si>
  <si>
    <r>
      <t>大学计算机基础</t>
    </r>
    <r>
      <rPr>
        <sz val="9"/>
        <rFont val="Times New Roman"/>
        <family val="1"/>
      </rPr>
      <t xml:space="preserve">                                                          </t>
    </r>
  </si>
  <si>
    <t>/4</t>
  </si>
  <si>
    <t>√</t>
  </si>
  <si>
    <r>
      <t>计算机程序设计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上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双语</t>
    </r>
    <r>
      <rPr>
        <sz val="9"/>
        <rFont val="Times New Roman"/>
        <family val="1"/>
      </rPr>
      <t>)</t>
    </r>
  </si>
  <si>
    <t>/8</t>
  </si>
  <si>
    <r>
      <t>计算机程序设计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下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双语</t>
    </r>
    <r>
      <rPr>
        <sz val="9"/>
        <rFont val="Times New Roman"/>
        <family val="1"/>
      </rPr>
      <t>)</t>
    </r>
  </si>
  <si>
    <r>
      <t>高等数学（</t>
    </r>
    <r>
      <rPr>
        <sz val="9"/>
        <rFont val="Times New Roman"/>
        <family val="1"/>
      </rPr>
      <t>B</t>
    </r>
    <r>
      <rPr>
        <sz val="9"/>
        <rFont val="宋体"/>
        <family val="0"/>
      </rPr>
      <t>）</t>
    </r>
  </si>
  <si>
    <t>大学物理(B2)</t>
  </si>
  <si>
    <t>物理实验</t>
  </si>
  <si>
    <t>线性代数（A）</t>
  </si>
  <si>
    <r>
      <t>工程经济学</t>
    </r>
    <r>
      <rPr>
        <sz val="9"/>
        <rFont val="Times New Roman"/>
        <family val="1"/>
      </rPr>
      <t>A</t>
    </r>
    <r>
      <rPr>
        <sz val="9"/>
        <rFont val="宋体"/>
        <family val="0"/>
      </rPr>
      <t>（双语）</t>
    </r>
  </si>
  <si>
    <r>
      <t>大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类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科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基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础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课</t>
    </r>
  </si>
  <si>
    <t>概率论与数理统计（A）</t>
  </si>
  <si>
    <t>计算方法</t>
  </si>
  <si>
    <t>数学建模与数学实验</t>
  </si>
  <si>
    <t>军事理论类*</t>
  </si>
  <si>
    <r>
      <t>人文社科类</t>
    </r>
    <r>
      <rPr>
        <sz val="9"/>
        <rFont val="Times New Roman"/>
        <family val="1"/>
      </rPr>
      <t xml:space="preserve">**                                                   </t>
    </r>
  </si>
  <si>
    <t>城市生态学</t>
  </si>
  <si>
    <t>备注</t>
  </si>
  <si>
    <t>经管类公选课</t>
  </si>
  <si>
    <t>跨学科(学院)公选课</t>
  </si>
  <si>
    <t>-</t>
  </si>
  <si>
    <t>必修49.5学分</t>
  </si>
  <si>
    <t>-</t>
  </si>
  <si>
    <t>选修16学分</t>
  </si>
  <si>
    <r>
      <t>大学英语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Ⅱ</t>
    </r>
    <r>
      <rPr>
        <sz val="9"/>
        <rFont val="Times New Roman"/>
        <family val="1"/>
      </rPr>
      <t>-</t>
    </r>
    <r>
      <rPr>
        <sz val="9"/>
        <rFont val="宋体"/>
        <family val="0"/>
      </rPr>
      <t>Ⅳ</t>
    </r>
  </si>
  <si>
    <t>合计</t>
  </si>
  <si>
    <t>合计</t>
  </si>
  <si>
    <t xml:space="preserve">      ** "人文社科类" 包括"文史类、哲学社科类、 经典导读类"三类课程。</t>
  </si>
  <si>
    <t>说明：*"军事理论类"在下列课程中任选:军事名著导读、外军概况、我国武装力量建设、军事高技术与战争、军事高技术与信息战兵器、军事战略与安全环境、战例精选与军事思想、中外著名战争与军事思想</t>
  </si>
  <si>
    <t>土木工程施工</t>
  </si>
  <si>
    <t>道路勘测设计</t>
  </si>
  <si>
    <t>工程力学Ⅱ(运动学、动力学)</t>
  </si>
  <si>
    <t>-</t>
  </si>
  <si>
    <t>必修12.5学分</t>
  </si>
  <si>
    <t>地基处理</t>
  </si>
  <si>
    <t>前八周</t>
  </si>
  <si>
    <t>后八周</t>
  </si>
  <si>
    <t>建筑学课程设计</t>
  </si>
  <si>
    <t>道路勘测课程设计</t>
  </si>
  <si>
    <t>工程造价课程设计</t>
  </si>
  <si>
    <t>施工组织课程设计</t>
  </si>
  <si>
    <t>说明：课外学分获取办法如下：</t>
  </si>
  <si>
    <t>路基路面工程</t>
  </si>
  <si>
    <t>至少选7.5学分</t>
  </si>
  <si>
    <t>土木工程基础实验</t>
  </si>
  <si>
    <t>专业主干课</t>
  </si>
  <si>
    <r>
      <t>大跨空间结构</t>
    </r>
    <r>
      <rPr>
        <vertAlign val="superscript"/>
        <sz val="9"/>
        <rFont val="Times New Roman"/>
        <family val="1"/>
      </rPr>
      <t>*</t>
    </r>
  </si>
  <si>
    <r>
      <t>工程结构鉴定与加固技术</t>
    </r>
    <r>
      <rPr>
        <vertAlign val="superscript"/>
        <sz val="8"/>
        <rFont val="Times New Roman"/>
        <family val="1"/>
      </rPr>
      <t>*</t>
    </r>
  </si>
  <si>
    <r>
      <t>现代预应力结构</t>
    </r>
    <r>
      <rPr>
        <vertAlign val="superscript"/>
        <sz val="9"/>
        <rFont val="Times New Roman"/>
        <family val="1"/>
      </rPr>
      <t>*</t>
    </r>
  </si>
  <si>
    <r>
      <t>桥梁抗震与抗风</t>
    </r>
    <r>
      <rPr>
        <vertAlign val="superscript"/>
        <sz val="9"/>
        <rFont val="Times New Roman"/>
        <family val="1"/>
      </rPr>
      <t>*</t>
    </r>
  </si>
  <si>
    <t>高等土力学*</t>
  </si>
  <si>
    <t>高等基础工程*</t>
  </si>
  <si>
    <t>地下建筑规划</t>
  </si>
  <si>
    <t>图形设计与艺术表现</t>
  </si>
  <si>
    <t>木结构(双语)</t>
  </si>
  <si>
    <t>专业方向课</t>
  </si>
  <si>
    <r>
      <t>专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任选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、跨学科任选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课</t>
    </r>
    <r>
      <rPr>
        <sz val="9"/>
        <rFont val="Times New Roman"/>
        <family val="1"/>
      </rPr>
      <t xml:space="preserve"> </t>
    </r>
  </si>
  <si>
    <t>至少选4.5学分</t>
  </si>
  <si>
    <t>至少选2学分</t>
  </si>
  <si>
    <t>建筑学</t>
  </si>
  <si>
    <t>至少选2.5学分</t>
  </si>
  <si>
    <t>地下建筑规划课程设计</t>
  </si>
  <si>
    <r>
      <t>总学分：</t>
    </r>
    <r>
      <rPr>
        <sz val="9"/>
        <rFont val="Times New Roman"/>
        <family val="1"/>
      </rPr>
      <t xml:space="preserve">    1</t>
    </r>
    <r>
      <rPr>
        <sz val="9"/>
        <rFont val="宋体"/>
        <family val="0"/>
      </rPr>
      <t>６</t>
    </r>
    <r>
      <rPr>
        <sz val="9"/>
        <rFont val="Times New Roman"/>
        <family val="1"/>
      </rPr>
      <t xml:space="preserve">0       </t>
    </r>
    <r>
      <rPr>
        <sz val="9"/>
        <rFont val="宋体"/>
        <family val="0"/>
      </rPr>
      <t>总学时：</t>
    </r>
    <r>
      <rPr>
        <sz val="9"/>
        <rFont val="Times New Roman"/>
        <family val="1"/>
      </rPr>
      <t xml:space="preserve">     2170               </t>
    </r>
  </si>
  <si>
    <t>至少选修8学分</t>
  </si>
  <si>
    <t>注：实验学时和讨论学时按0.5折算成授课学时</t>
  </si>
  <si>
    <t>岩体力学</t>
  </si>
  <si>
    <t>注：带星号的为研讨课程(本硕共享课程)。</t>
  </si>
  <si>
    <t>0701120</t>
  </si>
  <si>
    <r>
      <t>高等数学（</t>
    </r>
    <r>
      <rPr>
        <sz val="9"/>
        <rFont val="Times New Roman"/>
        <family val="1"/>
      </rPr>
      <t>A</t>
    </r>
    <r>
      <rPr>
        <sz val="9"/>
        <rFont val="宋体"/>
        <family val="0"/>
      </rPr>
      <t>）</t>
    </r>
  </si>
  <si>
    <t>1002129</t>
  </si>
  <si>
    <t>大学物理（双语）</t>
  </si>
  <si>
    <t>0556308</t>
  </si>
  <si>
    <t>分析力学</t>
  </si>
  <si>
    <t>高等材料力学</t>
  </si>
  <si>
    <t>0556419</t>
  </si>
  <si>
    <t>现代力学进展</t>
  </si>
  <si>
    <t>0556420</t>
  </si>
  <si>
    <t>破坏力学及其进展</t>
  </si>
  <si>
    <t>振动测试分析</t>
  </si>
  <si>
    <t>研究生课程教学计划</t>
  </si>
  <si>
    <t>课程编号</t>
  </si>
  <si>
    <t>课外</t>
  </si>
  <si>
    <t>实验</t>
  </si>
  <si>
    <t>上机</t>
  </si>
  <si>
    <t>四</t>
  </si>
  <si>
    <t>五</t>
  </si>
  <si>
    <t>六</t>
  </si>
  <si>
    <t>S000101</t>
  </si>
  <si>
    <t>自然辩证法</t>
  </si>
  <si>
    <t>+</t>
  </si>
  <si>
    <t>S000105</t>
  </si>
  <si>
    <t>学位英语</t>
  </si>
  <si>
    <t>S005999</t>
  </si>
  <si>
    <t>专业英语</t>
  </si>
  <si>
    <t>S000112</t>
  </si>
  <si>
    <t>数值分析</t>
  </si>
  <si>
    <t>S005101</t>
  </si>
  <si>
    <t>计算力学</t>
  </si>
  <si>
    <t>S005102</t>
  </si>
  <si>
    <t>塑性力学</t>
  </si>
  <si>
    <t xml:space="preserve">选1－2门      </t>
  </si>
  <si>
    <t>S005110</t>
  </si>
  <si>
    <t>工程结构设计理论</t>
  </si>
  <si>
    <t>S005115</t>
  </si>
  <si>
    <t>工程施工技术理论</t>
  </si>
  <si>
    <t>S005112</t>
  </si>
  <si>
    <t>结构抗震分析</t>
  </si>
  <si>
    <t>非学位课程选修</t>
  </si>
  <si>
    <t>√</t>
  </si>
  <si>
    <t>学位论文开题</t>
  </si>
  <si>
    <t>硕士学位论文</t>
  </si>
  <si>
    <t>实践环节训练</t>
  </si>
  <si>
    <t>选听公共课程</t>
  </si>
  <si>
    <t>学术讨论和学术会议</t>
  </si>
  <si>
    <t>≥28</t>
  </si>
  <si>
    <r>
      <t>16</t>
    </r>
    <r>
      <rPr>
        <sz val="10.5"/>
        <rFont val="宋体"/>
        <family val="0"/>
      </rPr>
      <t>周</t>
    </r>
  </si>
  <si>
    <t>毕业设计</t>
  </si>
  <si>
    <r>
      <t>工程力学Ⅰ</t>
    </r>
    <r>
      <rPr>
        <sz val="9"/>
        <rFont val="Times New Roman"/>
        <family val="1"/>
      </rPr>
      <t>(</t>
    </r>
    <r>
      <rPr>
        <sz val="9"/>
        <rFont val="宋体"/>
        <family val="0"/>
      </rPr>
      <t>静力学、材力）</t>
    </r>
  </si>
  <si>
    <r>
      <t>水力学Ⅰ</t>
    </r>
    <r>
      <rPr>
        <sz val="9"/>
        <rFont val="Times New Roman"/>
        <family val="1"/>
      </rPr>
      <t>(</t>
    </r>
    <r>
      <rPr>
        <sz val="9"/>
        <rFont val="宋体"/>
        <family val="0"/>
      </rPr>
      <t>双语</t>
    </r>
    <r>
      <rPr>
        <sz val="9"/>
        <rFont val="Times New Roman"/>
        <family val="1"/>
      </rPr>
      <t>)</t>
    </r>
  </si>
  <si>
    <t>(1)</t>
  </si>
  <si>
    <r>
      <t>生产实习（另利用</t>
    </r>
    <r>
      <rPr>
        <sz val="9"/>
        <rFont val="Times New Roman"/>
        <family val="1"/>
      </rPr>
      <t>2</t>
    </r>
    <r>
      <rPr>
        <sz val="9"/>
        <rFont val="宋体"/>
        <family val="0"/>
      </rPr>
      <t>周暑假）</t>
    </r>
  </si>
  <si>
    <r>
      <t>(2</t>
    </r>
    <r>
      <rPr>
        <sz val="9"/>
        <rFont val="宋体"/>
        <family val="0"/>
      </rPr>
      <t>）</t>
    </r>
  </si>
  <si>
    <r>
      <t>结构力学</t>
    </r>
    <r>
      <rPr>
        <sz val="9"/>
        <rFont val="Times New Roman"/>
        <family val="1"/>
      </rPr>
      <t>I</t>
    </r>
  </si>
  <si>
    <t>工程估价(B)</t>
  </si>
  <si>
    <t>工程项目管理Ⅱ(B)</t>
  </si>
  <si>
    <t>工程管理概论</t>
  </si>
  <si>
    <t>水科学与工程概论</t>
  </si>
  <si>
    <t>工程力学概论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</si>
</sst>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[DBNum1][$-804]yyyy&quot;年&quot;m&quot;月&quot;d&quot;日&quot;"/>
    <numFmt numFmtId="189" formatCode="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000000"/>
    <numFmt numFmtId="194" formatCode="0.0_ "/>
    <numFmt numFmtId="195" formatCode="0_ "/>
    <numFmt numFmtId="196" formatCode="0.0E+00"/>
  </numFmts>
  <fonts count="2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.5"/>
      <name val="Times New Roman"/>
      <family val="1"/>
    </font>
    <font>
      <b/>
      <sz val="15"/>
      <name val="宋体"/>
      <family val="0"/>
    </font>
    <font>
      <b/>
      <sz val="9"/>
      <name val="Times New Roman"/>
      <family val="1"/>
    </font>
    <font>
      <sz val="9.5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8"/>
      <name val="宋体"/>
      <family val="0"/>
    </font>
    <font>
      <vertAlign val="superscript"/>
      <sz val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16"/>
      <name val="Times New Roman"/>
      <family val="1"/>
    </font>
    <font>
      <sz val="10.5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2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1" fillId="0" borderId="4" xfId="0" applyFont="1" applyBorder="1" applyAlignment="1">
      <alignment horizontal="justify" wrapText="1"/>
    </xf>
    <xf numFmtId="0" fontId="3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justify" wrapText="1"/>
    </xf>
    <xf numFmtId="0" fontId="3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justify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93" fontId="3" fillId="0" borderId="1" xfId="0" applyNumberFormat="1" applyFont="1" applyBorder="1" applyAlignment="1">
      <alignment horizontal="justify" wrapText="1"/>
    </xf>
    <xf numFmtId="193" fontId="1" fillId="0" borderId="1" xfId="0" applyNumberFormat="1" applyFont="1" applyBorder="1" applyAlignment="1">
      <alignment horizontal="justify" wrapText="1"/>
    </xf>
    <xf numFmtId="193" fontId="3" fillId="0" borderId="1" xfId="0" applyNumberFormat="1" applyFont="1" applyBorder="1" applyAlignment="1">
      <alignment horizontal="center" wrapText="1"/>
    </xf>
    <xf numFmtId="193" fontId="1" fillId="0" borderId="1" xfId="0" applyNumberFormat="1" applyFont="1" applyBorder="1" applyAlignment="1">
      <alignment horizontal="center" wrapText="1"/>
    </xf>
    <xf numFmtId="0" fontId="1" fillId="0" borderId="3" xfId="16" applyFont="1" applyBorder="1" applyAlignment="1">
      <alignment horizontal="justify" wrapText="1"/>
    </xf>
    <xf numFmtId="193" fontId="3" fillId="3" borderId="1" xfId="0" applyNumberFormat="1" applyFont="1" applyFill="1" applyBorder="1" applyAlignment="1">
      <alignment horizontal="justify" wrapText="1"/>
    </xf>
    <xf numFmtId="0" fontId="1" fillId="3" borderId="1" xfId="0" applyFont="1" applyFill="1" applyBorder="1" applyAlignment="1">
      <alignment horizontal="justify" wrapText="1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93" fontId="1" fillId="3" borderId="1" xfId="0" applyNumberFormat="1" applyFont="1" applyFill="1" applyBorder="1" applyAlignment="1">
      <alignment horizontal="justify" wrapText="1"/>
    </xf>
    <xf numFmtId="193" fontId="3" fillId="3" borderId="1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justify" wrapText="1"/>
    </xf>
    <xf numFmtId="0" fontId="3" fillId="3" borderId="4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193" fontId="3" fillId="3" borderId="5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justify" wrapText="1"/>
    </xf>
    <xf numFmtId="0" fontId="3" fillId="3" borderId="3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wrapText="1"/>
    </xf>
    <xf numFmtId="0" fontId="21" fillId="4" borderId="4" xfId="0" applyFont="1" applyFill="1" applyBorder="1" applyAlignment="1">
      <alignment horizontal="center" wrapText="1"/>
    </xf>
    <xf numFmtId="0" fontId="15" fillId="4" borderId="5" xfId="0" applyFont="1" applyFill="1" applyBorder="1" applyAlignment="1">
      <alignment horizontal="center" wrapText="1"/>
    </xf>
    <xf numFmtId="0" fontId="21" fillId="4" borderId="3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16" fillId="0" borderId="0" xfId="0" applyNumberFormat="1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2" fillId="0" borderId="3" xfId="0" applyFont="1" applyBorder="1" applyAlignment="1">
      <alignment horizontal="justify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193" fontId="3" fillId="3" borderId="1" xfId="0" applyNumberFormat="1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95" fontId="3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/>
    </xf>
    <xf numFmtId="49" fontId="1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93" fontId="3" fillId="0" borderId="1" xfId="0" applyNumberFormat="1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3" borderId="0" xfId="0" applyFont="1" applyFill="1" applyAlignment="1">
      <alignment/>
    </xf>
    <xf numFmtId="193" fontId="3" fillId="5" borderId="1" xfId="0" applyNumberFormat="1" applyFont="1" applyFill="1" applyBorder="1" applyAlignment="1">
      <alignment horizontal="justify" wrapText="1"/>
    </xf>
    <xf numFmtId="0" fontId="1" fillId="5" borderId="1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93" fontId="3" fillId="0" borderId="1" xfId="0" applyNumberFormat="1" applyFont="1" applyFill="1" applyBorder="1" applyAlignment="1">
      <alignment horizontal="justify" wrapText="1"/>
    </xf>
    <xf numFmtId="0" fontId="3" fillId="0" borderId="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93" fontId="3" fillId="0" borderId="5" xfId="0" applyNumberFormat="1" applyFont="1" applyFill="1" applyBorder="1" applyAlignment="1">
      <alignment horizontal="center" wrapText="1"/>
    </xf>
    <xf numFmtId="0" fontId="1" fillId="5" borderId="0" xfId="0" applyFont="1" applyFill="1" applyAlignment="1">
      <alignment/>
    </xf>
    <xf numFmtId="0" fontId="1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3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93" fontId="3" fillId="3" borderId="15" xfId="0" applyNumberFormat="1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193" fontId="3" fillId="5" borderId="5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93" fontId="3" fillId="6" borderId="5" xfId="0" applyNumberFormat="1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justify" wrapText="1"/>
    </xf>
    <xf numFmtId="0" fontId="3" fillId="6" borderId="3" xfId="0" applyFont="1" applyFill="1" applyBorder="1" applyAlignment="1">
      <alignment horizontal="center" wrapText="1"/>
    </xf>
    <xf numFmtId="0" fontId="13" fillId="6" borderId="3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6" borderId="0" xfId="0" applyFill="1" applyAlignment="1">
      <alignment/>
    </xf>
    <xf numFmtId="0" fontId="0" fillId="6" borderId="0" xfId="0" applyFill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1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193" fontId="3" fillId="6" borderId="1" xfId="0" applyNumberFormat="1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center" vertical="center"/>
    </xf>
    <xf numFmtId="49" fontId="24" fillId="6" borderId="14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left" wrapText="1"/>
    </xf>
    <xf numFmtId="0" fontId="24" fillId="6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9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4" borderId="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14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3" fillId="6" borderId="9" xfId="0" applyNumberFormat="1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49" fontId="12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4" fontId="0" fillId="0" borderId="9" xfId="17" applyBorder="1" applyAlignment="1">
      <alignment horizontal="center" vertical="center"/>
    </xf>
    <xf numFmtId="44" fontId="0" fillId="0" borderId="12" xfId="17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14" xfId="0" applyFont="1" applyBorder="1" applyAlignment="1">
      <alignment horizontal="justify" wrapText="1"/>
    </xf>
    <xf numFmtId="0" fontId="1" fillId="0" borderId="4" xfId="0" applyFont="1" applyBorder="1" applyAlignment="1">
      <alignment horizontal="justify" wrapText="1"/>
    </xf>
    <xf numFmtId="0" fontId="1" fillId="0" borderId="9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55</xdr:row>
      <xdr:rowOff>0</xdr:rowOff>
    </xdr:from>
    <xdr:ext cx="76200" cy="228600"/>
    <xdr:sp>
      <xdr:nvSpPr>
        <xdr:cNvPr id="1" name="TextBox 15"/>
        <xdr:cNvSpPr txBox="1">
          <a:spLocks noChangeArrowheads="1"/>
        </xdr:cNvSpPr>
      </xdr:nvSpPr>
      <xdr:spPr>
        <a:xfrm>
          <a:off x="2343150" y="10572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1190625</xdr:colOff>
      <xdr:row>34</xdr:row>
      <xdr:rowOff>0</xdr:rowOff>
    </xdr:from>
    <xdr:to>
      <xdr:col>2</xdr:col>
      <xdr:colOff>1419225</xdr:colOff>
      <xdr:row>34</xdr:row>
      <xdr:rowOff>0</xdr:rowOff>
    </xdr:to>
    <xdr:sp>
      <xdr:nvSpPr>
        <xdr:cNvPr id="2" name="TextBox 24"/>
        <xdr:cNvSpPr txBox="1">
          <a:spLocks noChangeArrowheads="1"/>
        </xdr:cNvSpPr>
      </xdr:nvSpPr>
      <xdr:spPr>
        <a:xfrm>
          <a:off x="1924050" y="643890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选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</xdr:col>
      <xdr:colOff>1190625</xdr:colOff>
      <xdr:row>34</xdr:row>
      <xdr:rowOff>0</xdr:rowOff>
    </xdr:from>
    <xdr:to>
      <xdr:col>2</xdr:col>
      <xdr:colOff>1419225</xdr:colOff>
      <xdr:row>34</xdr:row>
      <xdr:rowOff>0</xdr:rowOff>
    </xdr:to>
    <xdr:sp>
      <xdr:nvSpPr>
        <xdr:cNvPr id="3" name="TextBox 26"/>
        <xdr:cNvSpPr txBox="1">
          <a:spLocks noChangeArrowheads="1"/>
        </xdr:cNvSpPr>
      </xdr:nvSpPr>
      <xdr:spPr>
        <a:xfrm>
          <a:off x="1924050" y="643890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选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</xdr:col>
      <xdr:colOff>1390650</xdr:colOff>
      <xdr:row>24</xdr:row>
      <xdr:rowOff>0</xdr:rowOff>
    </xdr:from>
    <xdr:to>
      <xdr:col>3</xdr:col>
      <xdr:colOff>0</xdr:colOff>
      <xdr:row>26</xdr:row>
      <xdr:rowOff>171450</xdr:rowOff>
    </xdr:to>
    <xdr:sp>
      <xdr:nvSpPr>
        <xdr:cNvPr id="4" name="TextBox 29"/>
        <xdr:cNvSpPr txBox="1">
          <a:spLocks noChangeArrowheads="1"/>
        </xdr:cNvSpPr>
      </xdr:nvSpPr>
      <xdr:spPr>
        <a:xfrm>
          <a:off x="2124075" y="4629150"/>
          <a:ext cx="2190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选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</xdr:col>
      <xdr:colOff>1400175</xdr:colOff>
      <xdr:row>32</xdr:row>
      <xdr:rowOff>0</xdr:rowOff>
    </xdr:from>
    <xdr:to>
      <xdr:col>3</xdr:col>
      <xdr:colOff>0</xdr:colOff>
      <xdr:row>34</xdr:row>
      <xdr:rowOff>0</xdr:rowOff>
    </xdr:to>
    <xdr:sp>
      <xdr:nvSpPr>
        <xdr:cNvPr id="5" name="TextBox 30"/>
        <xdr:cNvSpPr txBox="1">
          <a:spLocks noChangeArrowheads="1"/>
        </xdr:cNvSpPr>
      </xdr:nvSpPr>
      <xdr:spPr>
        <a:xfrm>
          <a:off x="2133600" y="6076950"/>
          <a:ext cx="2095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选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</xdr:col>
      <xdr:colOff>1390650</xdr:colOff>
      <xdr:row>28</xdr:row>
      <xdr:rowOff>0</xdr:rowOff>
    </xdr:from>
    <xdr:to>
      <xdr:col>3</xdr:col>
      <xdr:colOff>0</xdr:colOff>
      <xdr:row>30</xdr:row>
      <xdr:rowOff>171450</xdr:rowOff>
    </xdr:to>
    <xdr:sp>
      <xdr:nvSpPr>
        <xdr:cNvPr id="6" name="TextBox 31"/>
        <xdr:cNvSpPr txBox="1">
          <a:spLocks noChangeArrowheads="1"/>
        </xdr:cNvSpPr>
      </xdr:nvSpPr>
      <xdr:spPr>
        <a:xfrm>
          <a:off x="2124075" y="5353050"/>
          <a:ext cx="2190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选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</xdr:col>
      <xdr:colOff>1400175</xdr:colOff>
      <xdr:row>34</xdr:row>
      <xdr:rowOff>0</xdr:rowOff>
    </xdr:from>
    <xdr:to>
      <xdr:col>3</xdr:col>
      <xdr:colOff>0</xdr:colOff>
      <xdr:row>36</xdr:row>
      <xdr:rowOff>171450</xdr:rowOff>
    </xdr:to>
    <xdr:sp>
      <xdr:nvSpPr>
        <xdr:cNvPr id="7" name="TextBox 32"/>
        <xdr:cNvSpPr txBox="1">
          <a:spLocks noChangeArrowheads="1"/>
        </xdr:cNvSpPr>
      </xdr:nvSpPr>
      <xdr:spPr>
        <a:xfrm>
          <a:off x="2133600" y="6438900"/>
          <a:ext cx="2095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选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</xdr:col>
      <xdr:colOff>1390650</xdr:colOff>
      <xdr:row>18</xdr:row>
      <xdr:rowOff>0</xdr:rowOff>
    </xdr:from>
    <xdr:to>
      <xdr:col>3</xdr:col>
      <xdr:colOff>0</xdr:colOff>
      <xdr:row>20</xdr:row>
      <xdr:rowOff>9525</xdr:rowOff>
    </xdr:to>
    <xdr:sp>
      <xdr:nvSpPr>
        <xdr:cNvPr id="8" name="TextBox 33"/>
        <xdr:cNvSpPr txBox="1">
          <a:spLocks noChangeArrowheads="1"/>
        </xdr:cNvSpPr>
      </xdr:nvSpPr>
      <xdr:spPr>
        <a:xfrm>
          <a:off x="2124075" y="3543300"/>
          <a:ext cx="2190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选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</xdr:col>
      <xdr:colOff>1390650</xdr:colOff>
      <xdr:row>21</xdr:row>
      <xdr:rowOff>0</xdr:rowOff>
    </xdr:from>
    <xdr:to>
      <xdr:col>3</xdr:col>
      <xdr:colOff>0</xdr:colOff>
      <xdr:row>23</xdr:row>
      <xdr:rowOff>9525</xdr:rowOff>
    </xdr:to>
    <xdr:sp>
      <xdr:nvSpPr>
        <xdr:cNvPr id="9" name="TextBox 34"/>
        <xdr:cNvSpPr txBox="1">
          <a:spLocks noChangeArrowheads="1"/>
        </xdr:cNvSpPr>
      </xdr:nvSpPr>
      <xdr:spPr>
        <a:xfrm>
          <a:off x="2124075" y="4086225"/>
          <a:ext cx="2190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选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</xdr:col>
      <xdr:colOff>1400175</xdr:colOff>
      <xdr:row>38</xdr:row>
      <xdr:rowOff>0</xdr:rowOff>
    </xdr:from>
    <xdr:to>
      <xdr:col>3</xdr:col>
      <xdr:colOff>0</xdr:colOff>
      <xdr:row>42</xdr:row>
      <xdr:rowOff>0</xdr:rowOff>
    </xdr:to>
    <xdr:sp>
      <xdr:nvSpPr>
        <xdr:cNvPr id="10" name="TextBox 35"/>
        <xdr:cNvSpPr txBox="1">
          <a:spLocks noChangeArrowheads="1"/>
        </xdr:cNvSpPr>
      </xdr:nvSpPr>
      <xdr:spPr>
        <a:xfrm>
          <a:off x="2133600" y="7162800"/>
          <a:ext cx="2095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选2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66675</xdr:colOff>
      <xdr:row>3</xdr:row>
      <xdr:rowOff>114300</xdr:rowOff>
    </xdr:from>
    <xdr:ext cx="76200" cy="228600"/>
    <xdr:sp>
      <xdr:nvSpPr>
        <xdr:cNvPr id="1" name="TextBox 1"/>
        <xdr:cNvSpPr txBox="1">
          <a:spLocks noChangeArrowheads="1"/>
        </xdr:cNvSpPr>
      </xdr:nvSpPr>
      <xdr:spPr>
        <a:xfrm>
          <a:off x="3343275" y="942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66675</xdr:colOff>
      <xdr:row>3</xdr:row>
      <xdr:rowOff>114300</xdr:rowOff>
    </xdr:from>
    <xdr:ext cx="76200" cy="228600"/>
    <xdr:sp>
      <xdr:nvSpPr>
        <xdr:cNvPr id="2" name="TextBox 13"/>
        <xdr:cNvSpPr txBox="1">
          <a:spLocks noChangeArrowheads="1"/>
        </xdr:cNvSpPr>
      </xdr:nvSpPr>
      <xdr:spPr>
        <a:xfrm>
          <a:off x="3343275" y="942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zoomScaleSheetLayoutView="100" workbookViewId="0" topLeftCell="A31">
      <selection activeCell="X46" sqref="X46"/>
    </sheetView>
  </sheetViews>
  <sheetFormatPr defaultColWidth="9.00390625" defaultRowHeight="14.25"/>
  <cols>
    <col min="1" max="1" width="2.75390625" style="0" customWidth="1"/>
    <col min="2" max="2" width="6.875" style="0" customWidth="1"/>
    <col min="3" max="3" width="21.125" style="13" customWidth="1"/>
    <col min="4" max="4" width="4.375" style="11" bestFit="1" customWidth="1"/>
    <col min="5" max="5" width="4.25390625" style="111" customWidth="1"/>
    <col min="6" max="8" width="3.25390625" style="11" customWidth="1"/>
    <col min="9" max="9" width="3.00390625" style="11" customWidth="1"/>
    <col min="10" max="13" width="2.625" style="11" customWidth="1"/>
    <col min="14" max="15" width="3.125" style="11" customWidth="1"/>
    <col min="16" max="16" width="2.50390625" style="11" customWidth="1"/>
    <col min="17" max="17" width="3.625" style="11" bestFit="1" customWidth="1"/>
    <col min="18" max="19" width="2.50390625" style="11" customWidth="1"/>
    <col min="20" max="20" width="3.625" style="11" bestFit="1" customWidth="1"/>
    <col min="21" max="21" width="2.50390625" style="11" customWidth="1"/>
    <col min="22" max="22" width="2.75390625" style="11" customWidth="1"/>
    <col min="23" max="23" width="3.00390625" style="0" customWidth="1"/>
    <col min="24" max="24" width="12.25390625" style="0" customWidth="1"/>
    <col min="25" max="25" width="7.50390625" style="0" customWidth="1"/>
    <col min="26" max="26" width="8.00390625" style="0" customWidth="1"/>
    <col min="27" max="27" width="8.125" style="0" customWidth="1"/>
    <col min="28" max="28" width="8.25390625" style="0" customWidth="1"/>
  </cols>
  <sheetData>
    <row r="1" spans="1:22" ht="12.7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2" ht="18.75" customHeight="1">
      <c r="A2" s="149" t="s">
        <v>105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2" ht="15" customHeight="1">
      <c r="A3" s="140" t="s">
        <v>107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4" s="5" customFormat="1" ht="17.25" customHeight="1">
      <c r="A4" s="191" t="s">
        <v>132</v>
      </c>
      <c r="B4" s="145" t="s">
        <v>133</v>
      </c>
      <c r="C4" s="188" t="s">
        <v>134</v>
      </c>
      <c r="D4" s="145" t="s">
        <v>135</v>
      </c>
      <c r="E4" s="150" t="s">
        <v>136</v>
      </c>
      <c r="F4" s="150"/>
      <c r="G4" s="150"/>
      <c r="H4" s="145" t="s">
        <v>137</v>
      </c>
      <c r="I4" s="145" t="s">
        <v>138</v>
      </c>
      <c r="J4" s="137" t="s">
        <v>139</v>
      </c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9"/>
      <c r="V4" s="191" t="s">
        <v>140</v>
      </c>
      <c r="W4" s="219" t="s">
        <v>6</v>
      </c>
      <c r="X4" s="156" t="s">
        <v>166</v>
      </c>
    </row>
    <row r="5" spans="1:24" s="5" customFormat="1" ht="16.5" customHeight="1">
      <c r="A5" s="192"/>
      <c r="B5" s="145"/>
      <c r="C5" s="192"/>
      <c r="D5" s="150"/>
      <c r="E5" s="145" t="s">
        <v>13</v>
      </c>
      <c r="F5" s="145" t="s">
        <v>14</v>
      </c>
      <c r="G5" s="145" t="s">
        <v>141</v>
      </c>
      <c r="H5" s="150" t="s">
        <v>142</v>
      </c>
      <c r="I5" s="150"/>
      <c r="J5" s="145" t="s">
        <v>38</v>
      </c>
      <c r="K5" s="150"/>
      <c r="L5" s="150"/>
      <c r="M5" s="145" t="s">
        <v>17</v>
      </c>
      <c r="N5" s="150"/>
      <c r="O5" s="150"/>
      <c r="P5" s="145" t="s">
        <v>18</v>
      </c>
      <c r="Q5" s="150"/>
      <c r="R5" s="150"/>
      <c r="S5" s="145" t="s">
        <v>19</v>
      </c>
      <c r="T5" s="150"/>
      <c r="U5" s="150"/>
      <c r="V5" s="154"/>
      <c r="W5" s="219"/>
      <c r="X5" s="156"/>
    </row>
    <row r="6" spans="1:24" s="5" customFormat="1" ht="12.75" customHeight="1">
      <c r="A6" s="192"/>
      <c r="B6" s="136"/>
      <c r="C6" s="192"/>
      <c r="D6" s="151"/>
      <c r="E6" s="206"/>
      <c r="F6" s="147"/>
      <c r="G6" s="147"/>
      <c r="H6" s="147"/>
      <c r="I6" s="147"/>
      <c r="J6" s="150">
        <v>1</v>
      </c>
      <c r="K6" s="150">
        <v>2</v>
      </c>
      <c r="L6" s="146">
        <v>3</v>
      </c>
      <c r="M6" s="150">
        <v>1</v>
      </c>
      <c r="N6" s="150">
        <v>2</v>
      </c>
      <c r="O6" s="146">
        <v>3</v>
      </c>
      <c r="P6" s="150">
        <v>1</v>
      </c>
      <c r="Q6" s="150">
        <v>2</v>
      </c>
      <c r="R6" s="146">
        <v>3</v>
      </c>
      <c r="S6" s="150">
        <v>1</v>
      </c>
      <c r="T6" s="150">
        <v>2</v>
      </c>
      <c r="U6" s="146">
        <v>3</v>
      </c>
      <c r="V6" s="154"/>
      <c r="W6" s="219"/>
      <c r="X6" s="156"/>
    </row>
    <row r="7" spans="1:24" s="5" customFormat="1" ht="19.5" customHeight="1">
      <c r="A7" s="193"/>
      <c r="B7" s="136"/>
      <c r="C7" s="193"/>
      <c r="D7" s="151"/>
      <c r="E7" s="206"/>
      <c r="F7" s="147"/>
      <c r="G7" s="147"/>
      <c r="H7" s="147"/>
      <c r="I7" s="147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44"/>
      <c r="W7" s="219"/>
      <c r="X7" s="156"/>
    </row>
    <row r="8" spans="1:23" s="5" customFormat="1" ht="14.25" customHeight="1">
      <c r="A8" s="141" t="s">
        <v>3</v>
      </c>
      <c r="B8" s="40">
        <v>1301107</v>
      </c>
      <c r="C8" s="41" t="s">
        <v>51</v>
      </c>
      <c r="D8" s="42">
        <v>2</v>
      </c>
      <c r="E8" s="42">
        <v>32</v>
      </c>
      <c r="F8" s="43"/>
      <c r="G8" s="43"/>
      <c r="H8" s="43"/>
      <c r="I8" s="42">
        <v>16</v>
      </c>
      <c r="J8" s="43"/>
      <c r="K8" s="43"/>
      <c r="L8" s="42">
        <v>2</v>
      </c>
      <c r="M8" s="43"/>
      <c r="N8" s="43"/>
      <c r="O8" s="43"/>
      <c r="P8" s="43"/>
      <c r="Q8" s="43"/>
      <c r="R8" s="43"/>
      <c r="S8" s="43"/>
      <c r="T8" s="43"/>
      <c r="U8" s="43"/>
      <c r="V8" s="42" t="s">
        <v>52</v>
      </c>
      <c r="W8" s="194" t="s">
        <v>170</v>
      </c>
    </row>
    <row r="9" spans="1:23" s="5" customFormat="1" ht="14.25" customHeight="1">
      <c r="A9" s="142"/>
      <c r="B9" s="40">
        <v>1301301</v>
      </c>
      <c r="C9" s="41" t="s">
        <v>54</v>
      </c>
      <c r="D9" s="42">
        <v>3</v>
      </c>
      <c r="E9" s="42">
        <v>48</v>
      </c>
      <c r="F9" s="43"/>
      <c r="G9" s="43"/>
      <c r="H9" s="43"/>
      <c r="I9" s="42" t="s">
        <v>143</v>
      </c>
      <c r="J9" s="43"/>
      <c r="K9" s="43"/>
      <c r="L9" s="43"/>
      <c r="M9" s="43"/>
      <c r="N9" s="42">
        <v>3</v>
      </c>
      <c r="O9" s="43"/>
      <c r="P9" s="43"/>
      <c r="Q9" s="43"/>
      <c r="R9" s="43"/>
      <c r="S9" s="43"/>
      <c r="T9" s="43"/>
      <c r="U9" s="43"/>
      <c r="V9" s="42" t="s">
        <v>52</v>
      </c>
      <c r="W9" s="194"/>
    </row>
    <row r="10" spans="1:23" s="74" customFormat="1" ht="24">
      <c r="A10" s="142"/>
      <c r="B10" s="77">
        <v>1301103</v>
      </c>
      <c r="C10" s="76" t="s">
        <v>144</v>
      </c>
      <c r="D10" s="78">
        <v>3</v>
      </c>
      <c r="E10" s="78">
        <v>48</v>
      </c>
      <c r="F10" s="79"/>
      <c r="G10" s="79"/>
      <c r="H10" s="79"/>
      <c r="I10" s="78">
        <v>22</v>
      </c>
      <c r="J10" s="79"/>
      <c r="K10" s="79"/>
      <c r="L10" s="79"/>
      <c r="M10" s="79"/>
      <c r="N10" s="79"/>
      <c r="O10" s="78">
        <v>3</v>
      </c>
      <c r="P10" s="79"/>
      <c r="Q10" s="79"/>
      <c r="R10" s="79"/>
      <c r="S10" s="79"/>
      <c r="T10" s="79"/>
      <c r="U10" s="79"/>
      <c r="V10" s="78" t="s">
        <v>52</v>
      </c>
      <c r="W10" s="194"/>
    </row>
    <row r="11" spans="1:23" s="5" customFormat="1" ht="14.25" customHeight="1">
      <c r="A11" s="142"/>
      <c r="B11" s="40">
        <v>8801102</v>
      </c>
      <c r="C11" s="41" t="s">
        <v>145</v>
      </c>
      <c r="D11" s="42">
        <v>3</v>
      </c>
      <c r="E11" s="42">
        <v>48</v>
      </c>
      <c r="F11" s="43"/>
      <c r="G11" s="43"/>
      <c r="H11" s="43"/>
      <c r="I11" s="42" t="s">
        <v>146</v>
      </c>
      <c r="J11" s="43"/>
      <c r="K11" s="42">
        <v>3</v>
      </c>
      <c r="L11" s="43"/>
      <c r="M11" s="43"/>
      <c r="N11" s="43"/>
      <c r="O11" s="43"/>
      <c r="P11" s="43"/>
      <c r="Q11" s="43"/>
      <c r="R11" s="43"/>
      <c r="S11" s="43"/>
      <c r="T11" s="43"/>
      <c r="U11" s="41"/>
      <c r="V11" s="42" t="s">
        <v>147</v>
      </c>
      <c r="W11" s="194"/>
    </row>
    <row r="12" spans="1:24" s="5" customFormat="1" ht="14.25" customHeight="1">
      <c r="A12" s="142"/>
      <c r="B12" s="40">
        <v>1307103</v>
      </c>
      <c r="C12" s="41" t="s">
        <v>55</v>
      </c>
      <c r="D12" s="42">
        <v>0.5</v>
      </c>
      <c r="E12" s="42">
        <v>8</v>
      </c>
      <c r="F12" s="43"/>
      <c r="G12" s="43">
        <v>8</v>
      </c>
      <c r="H12" s="43"/>
      <c r="I12" s="42" t="s">
        <v>146</v>
      </c>
      <c r="J12" s="43"/>
      <c r="K12" s="43"/>
      <c r="L12" s="43"/>
      <c r="M12" s="43"/>
      <c r="N12" s="43"/>
      <c r="O12" s="43"/>
      <c r="P12" s="43"/>
      <c r="Q12" s="42">
        <v>0.5</v>
      </c>
      <c r="R12" s="43"/>
      <c r="S12" s="43"/>
      <c r="T12" s="43"/>
      <c r="U12" s="43"/>
      <c r="V12" s="42" t="s">
        <v>52</v>
      </c>
      <c r="W12" s="194"/>
      <c r="X12" s="1"/>
    </row>
    <row r="13" spans="1:23" s="5" customFormat="1" ht="14.25" customHeight="1">
      <c r="A13" s="142"/>
      <c r="B13" s="40">
        <v>8801101</v>
      </c>
      <c r="C13" s="41" t="s">
        <v>56</v>
      </c>
      <c r="D13" s="42">
        <v>0.5</v>
      </c>
      <c r="E13" s="42">
        <v>8</v>
      </c>
      <c r="F13" s="43"/>
      <c r="G13" s="43">
        <v>8</v>
      </c>
      <c r="H13" s="43"/>
      <c r="I13" s="42" t="s">
        <v>146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2">
        <v>0.5</v>
      </c>
      <c r="U13" s="43"/>
      <c r="V13" s="42" t="s">
        <v>52</v>
      </c>
      <c r="W13" s="194"/>
    </row>
    <row r="14" spans="1:23" s="5" customFormat="1" ht="14.25" customHeight="1">
      <c r="A14" s="142"/>
      <c r="B14" s="40">
        <v>1700101</v>
      </c>
      <c r="C14" s="41" t="s">
        <v>173</v>
      </c>
      <c r="D14" s="42">
        <v>9</v>
      </c>
      <c r="E14" s="42">
        <v>96</v>
      </c>
      <c r="F14" s="43"/>
      <c r="G14" s="43">
        <v>96</v>
      </c>
      <c r="H14" s="43"/>
      <c r="I14" s="43"/>
      <c r="J14" s="43"/>
      <c r="K14" s="42">
        <v>4</v>
      </c>
      <c r="L14" s="42">
        <v>4</v>
      </c>
      <c r="M14" s="43"/>
      <c r="N14" s="42">
        <v>4</v>
      </c>
      <c r="O14" s="42" t="s">
        <v>146</v>
      </c>
      <c r="P14" s="43"/>
      <c r="Q14" s="43"/>
      <c r="R14" s="43"/>
      <c r="S14" s="43"/>
      <c r="T14" s="43"/>
      <c r="U14" s="43"/>
      <c r="V14" s="42" t="s">
        <v>0</v>
      </c>
      <c r="W14" s="194"/>
    </row>
    <row r="15" spans="1:23" s="5" customFormat="1" ht="14.25" customHeight="1">
      <c r="A15" s="142"/>
      <c r="B15" s="40">
        <v>1801111</v>
      </c>
      <c r="C15" s="41" t="s">
        <v>57</v>
      </c>
      <c r="D15" s="42">
        <v>4</v>
      </c>
      <c r="E15" s="42">
        <v>128</v>
      </c>
      <c r="F15" s="43"/>
      <c r="G15" s="43"/>
      <c r="H15" s="43"/>
      <c r="I15" s="43"/>
      <c r="J15" s="43"/>
      <c r="K15" s="42">
        <v>2</v>
      </c>
      <c r="L15" s="42">
        <v>2</v>
      </c>
      <c r="M15" s="43"/>
      <c r="N15" s="42">
        <v>2</v>
      </c>
      <c r="O15" s="42">
        <v>2</v>
      </c>
      <c r="P15" s="43"/>
      <c r="Q15" s="42" t="s">
        <v>146</v>
      </c>
      <c r="R15" s="42" t="s">
        <v>146</v>
      </c>
      <c r="S15" s="43"/>
      <c r="T15" s="43"/>
      <c r="U15" s="43"/>
      <c r="V15" s="42" t="s">
        <v>52</v>
      </c>
      <c r="W15" s="194"/>
    </row>
    <row r="16" spans="1:23" s="5" customFormat="1" ht="14.25" customHeight="1">
      <c r="A16" s="142"/>
      <c r="B16" s="44">
        <v>99000002</v>
      </c>
      <c r="C16" s="41" t="s">
        <v>148</v>
      </c>
      <c r="D16" s="42">
        <v>0.5</v>
      </c>
      <c r="E16" s="42"/>
      <c r="F16" s="43"/>
      <c r="G16" s="42" t="s">
        <v>146</v>
      </c>
      <c r="H16" s="43">
        <v>20</v>
      </c>
      <c r="I16" s="43" t="s">
        <v>149</v>
      </c>
      <c r="J16" s="43"/>
      <c r="K16" s="43" t="s">
        <v>150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2" t="s">
        <v>0</v>
      </c>
      <c r="W16" s="194"/>
    </row>
    <row r="17" spans="1:23" s="5" customFormat="1" ht="14.25" customHeight="1">
      <c r="A17" s="142"/>
      <c r="B17" s="45"/>
      <c r="C17" s="41" t="s">
        <v>151</v>
      </c>
      <c r="D17" s="42">
        <v>2</v>
      </c>
      <c r="E17" s="42">
        <v>40</v>
      </c>
      <c r="F17" s="42"/>
      <c r="G17" s="42"/>
      <c r="H17" s="80">
        <v>32</v>
      </c>
      <c r="I17" s="43" t="s">
        <v>152</v>
      </c>
      <c r="J17" s="42"/>
      <c r="K17" s="42">
        <v>2</v>
      </c>
      <c r="L17" s="102"/>
      <c r="M17" s="42"/>
      <c r="N17" s="42"/>
      <c r="O17" s="42"/>
      <c r="P17" s="42"/>
      <c r="Q17" s="42"/>
      <c r="R17" s="42"/>
      <c r="S17" s="42"/>
      <c r="T17" s="42"/>
      <c r="U17" s="42"/>
      <c r="V17" s="42" t="s">
        <v>0</v>
      </c>
      <c r="W17" s="194"/>
    </row>
    <row r="18" spans="1:23" s="5" customFormat="1" ht="14.25" customHeight="1">
      <c r="A18" s="142"/>
      <c r="B18" s="45"/>
      <c r="C18" s="41" t="s">
        <v>153</v>
      </c>
      <c r="D18" s="42">
        <v>2</v>
      </c>
      <c r="E18" s="42">
        <v>32</v>
      </c>
      <c r="F18" s="42"/>
      <c r="G18" s="42"/>
      <c r="H18" s="80">
        <v>32</v>
      </c>
      <c r="I18" s="42"/>
      <c r="J18" s="42"/>
      <c r="K18" s="115"/>
      <c r="L18" s="42">
        <v>3</v>
      </c>
      <c r="M18" s="42"/>
      <c r="N18" s="42"/>
      <c r="O18" s="42"/>
      <c r="P18" s="42"/>
      <c r="Q18" s="42"/>
      <c r="R18" s="42"/>
      <c r="S18" s="42"/>
      <c r="T18" s="42"/>
      <c r="U18" s="42"/>
      <c r="V18" s="42" t="s">
        <v>0</v>
      </c>
      <c r="W18" s="194"/>
    </row>
    <row r="19" spans="1:23" s="5" customFormat="1" ht="14.25" customHeight="1">
      <c r="A19" s="142"/>
      <c r="B19" s="40">
        <v>701121</v>
      </c>
      <c r="C19" s="41" t="s">
        <v>154</v>
      </c>
      <c r="D19" s="186">
        <v>10</v>
      </c>
      <c r="E19" s="186">
        <v>128</v>
      </c>
      <c r="F19" s="42"/>
      <c r="G19" s="42">
        <v>64</v>
      </c>
      <c r="H19" s="80">
        <v>8</v>
      </c>
      <c r="I19" s="42"/>
      <c r="J19" s="42"/>
      <c r="K19" s="42">
        <v>6</v>
      </c>
      <c r="L19" s="42">
        <v>6</v>
      </c>
      <c r="M19" s="42"/>
      <c r="N19" s="42"/>
      <c r="O19" s="42"/>
      <c r="P19" s="42"/>
      <c r="Q19" s="42"/>
      <c r="R19" s="42"/>
      <c r="S19" s="42"/>
      <c r="T19" s="42"/>
      <c r="U19" s="42"/>
      <c r="V19" s="42" t="s">
        <v>0</v>
      </c>
      <c r="W19" s="194"/>
    </row>
    <row r="20" spans="1:23" s="5" customFormat="1" ht="14.25" customHeight="1" thickBot="1">
      <c r="A20" s="142"/>
      <c r="B20" s="177" t="s">
        <v>216</v>
      </c>
      <c r="C20" s="178" t="s">
        <v>217</v>
      </c>
      <c r="D20" s="187"/>
      <c r="E20" s="187"/>
      <c r="F20" s="169"/>
      <c r="G20" s="169">
        <v>64</v>
      </c>
      <c r="H20" s="169">
        <v>8</v>
      </c>
      <c r="I20" s="179"/>
      <c r="J20" s="169"/>
      <c r="K20" s="169">
        <v>6</v>
      </c>
      <c r="L20" s="169">
        <v>6</v>
      </c>
      <c r="M20" s="169"/>
      <c r="N20" s="169"/>
      <c r="O20" s="169"/>
      <c r="P20" s="169"/>
      <c r="Q20" s="169"/>
      <c r="R20" s="169"/>
      <c r="S20" s="169"/>
      <c r="T20" s="169"/>
      <c r="U20" s="169"/>
      <c r="V20" s="169" t="s">
        <v>0</v>
      </c>
      <c r="W20" s="194"/>
    </row>
    <row r="21" spans="1:23" s="5" customFormat="1" ht="14.25" customHeight="1">
      <c r="A21" s="142"/>
      <c r="B21" s="103">
        <v>701129</v>
      </c>
      <c r="C21" s="104" t="s">
        <v>157</v>
      </c>
      <c r="D21" s="42">
        <v>2</v>
      </c>
      <c r="E21" s="42">
        <v>32</v>
      </c>
      <c r="F21" s="42">
        <v>4</v>
      </c>
      <c r="G21" s="42">
        <v>4</v>
      </c>
      <c r="H21" s="42"/>
      <c r="I21" s="42">
        <v>4</v>
      </c>
      <c r="J21" s="42"/>
      <c r="K21" s="42"/>
      <c r="L21" s="42">
        <v>2</v>
      </c>
      <c r="M21" s="42"/>
      <c r="N21" s="42"/>
      <c r="O21" s="98"/>
      <c r="P21" s="42"/>
      <c r="Q21" s="42"/>
      <c r="R21" s="42"/>
      <c r="S21" s="42"/>
      <c r="T21" s="42"/>
      <c r="U21" s="42"/>
      <c r="V21" s="42" t="s">
        <v>0</v>
      </c>
      <c r="W21" s="194"/>
    </row>
    <row r="22" spans="1:23" s="5" customFormat="1" ht="14.25" customHeight="1">
      <c r="A22" s="142"/>
      <c r="B22" s="45">
        <v>1002124</v>
      </c>
      <c r="C22" s="41" t="s">
        <v>155</v>
      </c>
      <c r="D22" s="185">
        <v>6</v>
      </c>
      <c r="E22" s="42">
        <v>80</v>
      </c>
      <c r="F22" s="42"/>
      <c r="G22" s="42">
        <v>32</v>
      </c>
      <c r="H22" s="42"/>
      <c r="I22" s="42"/>
      <c r="J22" s="42"/>
      <c r="K22" s="42"/>
      <c r="L22" s="42">
        <v>3</v>
      </c>
      <c r="M22" s="42"/>
      <c r="N22" s="42">
        <v>3</v>
      </c>
      <c r="O22" s="42"/>
      <c r="P22" s="42"/>
      <c r="Q22" s="42"/>
      <c r="R22" s="42"/>
      <c r="S22" s="42"/>
      <c r="T22" s="42"/>
      <c r="U22" s="42"/>
      <c r="V22" s="42" t="s">
        <v>0</v>
      </c>
      <c r="W22" s="194"/>
    </row>
    <row r="23" spans="1:23" s="5" customFormat="1" ht="14.25" customHeight="1">
      <c r="A23" s="142"/>
      <c r="B23" s="180" t="s">
        <v>218</v>
      </c>
      <c r="C23" s="181" t="s">
        <v>219</v>
      </c>
      <c r="D23" s="184">
        <v>7</v>
      </c>
      <c r="E23" s="182">
        <v>96</v>
      </c>
      <c r="F23" s="182"/>
      <c r="G23" s="182">
        <v>32</v>
      </c>
      <c r="H23" s="182"/>
      <c r="I23" s="182"/>
      <c r="J23" s="182"/>
      <c r="K23" s="182"/>
      <c r="L23" s="182">
        <v>4</v>
      </c>
      <c r="M23" s="182"/>
      <c r="N23" s="182">
        <v>4</v>
      </c>
      <c r="O23" s="182"/>
      <c r="P23" s="182"/>
      <c r="Q23" s="183"/>
      <c r="R23" s="183"/>
      <c r="S23" s="183"/>
      <c r="T23" s="183"/>
      <c r="U23" s="183"/>
      <c r="V23" s="42" t="s">
        <v>0</v>
      </c>
      <c r="W23" s="194"/>
    </row>
    <row r="24" spans="1:23" s="5" customFormat="1" ht="14.25" customHeight="1">
      <c r="A24" s="142"/>
      <c r="B24" s="40">
        <v>1002131</v>
      </c>
      <c r="C24" s="41" t="s">
        <v>156</v>
      </c>
      <c r="D24" s="42">
        <v>2</v>
      </c>
      <c r="E24" s="43"/>
      <c r="F24" s="42">
        <v>64</v>
      </c>
      <c r="G24" s="43"/>
      <c r="H24" s="43"/>
      <c r="I24" s="43"/>
      <c r="J24" s="43"/>
      <c r="K24" s="43"/>
      <c r="L24" s="42">
        <v>2</v>
      </c>
      <c r="M24" s="43"/>
      <c r="N24" s="42">
        <v>2</v>
      </c>
      <c r="O24" s="43"/>
      <c r="P24" s="43"/>
      <c r="Q24" s="43"/>
      <c r="R24" s="43"/>
      <c r="S24" s="43"/>
      <c r="T24" s="43"/>
      <c r="U24" s="43"/>
      <c r="V24" s="42" t="s">
        <v>52</v>
      </c>
      <c r="W24" s="194"/>
    </row>
    <row r="25" spans="1:23" s="5" customFormat="1" ht="14.25" customHeight="1">
      <c r="A25" s="142"/>
      <c r="B25" s="108">
        <v>701131</v>
      </c>
      <c r="C25" s="5" t="s">
        <v>160</v>
      </c>
      <c r="D25" s="195">
        <v>3</v>
      </c>
      <c r="E25" s="97">
        <v>48</v>
      </c>
      <c r="J25" s="199"/>
      <c r="K25" s="199"/>
      <c r="L25" s="199"/>
      <c r="M25" s="199"/>
      <c r="N25" s="199"/>
      <c r="O25" s="152">
        <v>3</v>
      </c>
      <c r="P25" s="199"/>
      <c r="Q25" s="199"/>
      <c r="R25" s="199"/>
      <c r="S25" s="199"/>
      <c r="T25" s="199"/>
      <c r="U25" s="199"/>
      <c r="V25" s="195" t="s">
        <v>171</v>
      </c>
      <c r="W25" s="198" t="s">
        <v>172</v>
      </c>
    </row>
    <row r="26" spans="1:23" s="5" customFormat="1" ht="14.25" customHeight="1">
      <c r="A26" s="142"/>
      <c r="B26" s="108">
        <v>704105</v>
      </c>
      <c r="C26" s="32" t="s">
        <v>161</v>
      </c>
      <c r="D26" s="196"/>
      <c r="E26" s="85">
        <v>48</v>
      </c>
      <c r="F26" s="96"/>
      <c r="G26" s="96"/>
      <c r="H26" s="85" t="s">
        <v>146</v>
      </c>
      <c r="I26" s="96"/>
      <c r="J26" s="200"/>
      <c r="K26" s="200"/>
      <c r="L26" s="200"/>
      <c r="M26" s="200"/>
      <c r="N26" s="200"/>
      <c r="O26" s="153"/>
      <c r="P26" s="200"/>
      <c r="Q26" s="200"/>
      <c r="R26" s="200"/>
      <c r="S26" s="200"/>
      <c r="T26" s="200"/>
      <c r="U26" s="200"/>
      <c r="V26" s="196"/>
      <c r="W26" s="198"/>
    </row>
    <row r="27" spans="1:23" s="5" customFormat="1" ht="14.25" customHeight="1">
      <c r="A27" s="142"/>
      <c r="B27" s="35">
        <v>703103</v>
      </c>
      <c r="C27" s="32" t="s">
        <v>162</v>
      </c>
      <c r="D27" s="197"/>
      <c r="E27" s="85">
        <v>40</v>
      </c>
      <c r="F27" s="105">
        <v>16</v>
      </c>
      <c r="G27" s="105"/>
      <c r="H27" s="85"/>
      <c r="I27" s="105"/>
      <c r="J27" s="201"/>
      <c r="K27" s="201"/>
      <c r="L27" s="201"/>
      <c r="M27" s="201"/>
      <c r="N27" s="201"/>
      <c r="O27" s="153"/>
      <c r="P27" s="201"/>
      <c r="Q27" s="201"/>
      <c r="R27" s="201"/>
      <c r="S27" s="201"/>
      <c r="T27" s="201"/>
      <c r="U27" s="201"/>
      <c r="V27" s="197"/>
      <c r="W27" s="198"/>
    </row>
    <row r="28" spans="1:23" s="5" customFormat="1" ht="14.25" customHeight="1">
      <c r="A28" s="142"/>
      <c r="B28" s="35">
        <v>8600101</v>
      </c>
      <c r="C28" s="32" t="s">
        <v>163</v>
      </c>
      <c r="D28" s="33">
        <v>1</v>
      </c>
      <c r="E28" s="33">
        <v>16</v>
      </c>
      <c r="F28" s="95"/>
      <c r="G28" s="95"/>
      <c r="H28" s="85"/>
      <c r="I28" s="95"/>
      <c r="J28" s="95"/>
      <c r="K28" s="95">
        <v>1</v>
      </c>
      <c r="L28" s="95"/>
      <c r="M28" s="95"/>
      <c r="N28" s="109"/>
      <c r="O28" s="90"/>
      <c r="P28" s="110"/>
      <c r="Q28" s="95"/>
      <c r="R28" s="95"/>
      <c r="S28" s="95"/>
      <c r="T28" s="95"/>
      <c r="U28" s="95"/>
      <c r="V28" s="95"/>
      <c r="W28" s="198"/>
    </row>
    <row r="29" spans="1:23" s="5" customFormat="1" ht="14.25" customHeight="1">
      <c r="A29" s="142"/>
      <c r="B29" s="37">
        <v>1901101</v>
      </c>
      <c r="C29" s="32" t="s">
        <v>58</v>
      </c>
      <c r="D29" s="211">
        <v>2</v>
      </c>
      <c r="E29" s="211">
        <v>32</v>
      </c>
      <c r="F29" s="207"/>
      <c r="G29" s="207"/>
      <c r="H29" s="211"/>
      <c r="I29" s="207"/>
      <c r="J29" s="207"/>
      <c r="K29" s="207">
        <v>2</v>
      </c>
      <c r="L29" s="217"/>
      <c r="M29" s="212"/>
      <c r="N29" s="153"/>
      <c r="O29" s="153"/>
      <c r="P29" s="215"/>
      <c r="Q29" s="207"/>
      <c r="R29" s="207"/>
      <c r="S29" s="207"/>
      <c r="T29" s="207"/>
      <c r="U29" s="207"/>
      <c r="V29" s="195" t="s">
        <v>171</v>
      </c>
      <c r="W29" s="198"/>
    </row>
    <row r="30" spans="1:23" s="5" customFormat="1" ht="14.25" customHeight="1">
      <c r="A30" s="142"/>
      <c r="B30" s="37">
        <v>320100</v>
      </c>
      <c r="C30" s="32" t="s">
        <v>59</v>
      </c>
      <c r="D30" s="207"/>
      <c r="E30" s="207"/>
      <c r="F30" s="207"/>
      <c r="G30" s="207"/>
      <c r="H30" s="207"/>
      <c r="I30" s="207"/>
      <c r="J30" s="207"/>
      <c r="K30" s="207"/>
      <c r="L30" s="217"/>
      <c r="M30" s="212"/>
      <c r="N30" s="153"/>
      <c r="O30" s="153"/>
      <c r="P30" s="215"/>
      <c r="Q30" s="207"/>
      <c r="R30" s="207"/>
      <c r="S30" s="207"/>
      <c r="T30" s="207"/>
      <c r="U30" s="207"/>
      <c r="V30" s="196"/>
      <c r="W30" s="198"/>
    </row>
    <row r="31" spans="1:23" s="5" customFormat="1" ht="14.25" customHeight="1">
      <c r="A31" s="142"/>
      <c r="B31" s="37">
        <v>1101101</v>
      </c>
      <c r="C31" s="32" t="s">
        <v>60</v>
      </c>
      <c r="D31" s="208"/>
      <c r="E31" s="208"/>
      <c r="F31" s="208"/>
      <c r="G31" s="208"/>
      <c r="H31" s="208"/>
      <c r="I31" s="208"/>
      <c r="J31" s="208"/>
      <c r="K31" s="208"/>
      <c r="L31" s="218"/>
      <c r="M31" s="213"/>
      <c r="N31" s="153"/>
      <c r="O31" s="214"/>
      <c r="P31" s="216"/>
      <c r="Q31" s="208"/>
      <c r="R31" s="208"/>
      <c r="S31" s="208"/>
      <c r="T31" s="208"/>
      <c r="U31" s="208"/>
      <c r="V31" s="197"/>
      <c r="W31" s="198"/>
    </row>
    <row r="32" spans="1:23" s="5" customFormat="1" ht="14.25" customHeight="1">
      <c r="A32" s="142"/>
      <c r="B32" s="36"/>
      <c r="C32" s="32" t="s">
        <v>164</v>
      </c>
      <c r="D32" s="33">
        <v>6</v>
      </c>
      <c r="E32" s="33">
        <v>96</v>
      </c>
      <c r="F32" s="34"/>
      <c r="G32" s="34"/>
      <c r="H32" s="34"/>
      <c r="I32" s="34"/>
      <c r="J32" s="34"/>
      <c r="K32" s="107" t="s">
        <v>150</v>
      </c>
      <c r="L32" s="107" t="s">
        <v>150</v>
      </c>
      <c r="M32" s="34"/>
      <c r="N32" s="107" t="s">
        <v>150</v>
      </c>
      <c r="O32" s="107" t="s">
        <v>150</v>
      </c>
      <c r="P32" s="34"/>
      <c r="Q32" s="107" t="s">
        <v>150</v>
      </c>
      <c r="R32" s="107" t="s">
        <v>150</v>
      </c>
      <c r="S32" s="34"/>
      <c r="T32" s="34"/>
      <c r="U32" s="34"/>
      <c r="V32" s="33" t="s">
        <v>52</v>
      </c>
      <c r="W32" s="198"/>
    </row>
    <row r="33" spans="1:24" s="5" customFormat="1" ht="14.25" customHeight="1">
      <c r="A33" s="142"/>
      <c r="B33" s="86">
        <v>552201</v>
      </c>
      <c r="C33" s="87" t="s">
        <v>122</v>
      </c>
      <c r="D33" s="75">
        <v>2</v>
      </c>
      <c r="E33" s="75">
        <v>32</v>
      </c>
      <c r="F33" s="88"/>
      <c r="G33" s="91"/>
      <c r="H33" s="71"/>
      <c r="I33" s="17"/>
      <c r="J33" s="188"/>
      <c r="K33" s="188"/>
      <c r="L33" s="188"/>
      <c r="M33" s="188"/>
      <c r="N33" s="205"/>
      <c r="O33" s="173">
        <v>2</v>
      </c>
      <c r="P33" s="202"/>
      <c r="Q33" s="188"/>
      <c r="R33" s="188"/>
      <c r="S33" s="188"/>
      <c r="T33" s="188"/>
      <c r="U33" s="188"/>
      <c r="V33" s="188" t="s">
        <v>147</v>
      </c>
      <c r="W33" s="198"/>
      <c r="X33" s="156" t="s">
        <v>167</v>
      </c>
    </row>
    <row r="34" spans="1:24" s="5" customFormat="1" ht="14.25" customHeight="1">
      <c r="A34" s="142"/>
      <c r="B34" s="86">
        <v>552201</v>
      </c>
      <c r="C34" s="87" t="s">
        <v>158</v>
      </c>
      <c r="D34" s="75">
        <v>3</v>
      </c>
      <c r="E34" s="75">
        <v>48</v>
      </c>
      <c r="F34" s="89"/>
      <c r="G34" s="91"/>
      <c r="H34" s="71"/>
      <c r="I34" s="17"/>
      <c r="J34" s="190"/>
      <c r="K34" s="190"/>
      <c r="L34" s="190"/>
      <c r="M34" s="190"/>
      <c r="N34" s="172"/>
      <c r="O34" s="155"/>
      <c r="P34" s="204"/>
      <c r="Q34" s="190"/>
      <c r="R34" s="190"/>
      <c r="S34" s="190"/>
      <c r="T34" s="190"/>
      <c r="U34" s="190"/>
      <c r="V34" s="193"/>
      <c r="W34" s="198"/>
      <c r="X34" s="156"/>
    </row>
    <row r="35" spans="1:24" s="5" customFormat="1" ht="14.25" customHeight="1">
      <c r="A35" s="142"/>
      <c r="B35" s="114"/>
      <c r="C35" s="26" t="s">
        <v>165</v>
      </c>
      <c r="D35" s="188">
        <v>2</v>
      </c>
      <c r="E35" s="188">
        <v>32</v>
      </c>
      <c r="F35" s="205"/>
      <c r="G35" s="174"/>
      <c r="H35" s="202"/>
      <c r="I35" s="188"/>
      <c r="J35" s="188"/>
      <c r="K35" s="188"/>
      <c r="L35" s="188"/>
      <c r="M35" s="188"/>
      <c r="N35" s="205"/>
      <c r="O35" s="173"/>
      <c r="P35" s="202"/>
      <c r="Q35" s="188"/>
      <c r="R35" s="188"/>
      <c r="S35" s="188"/>
      <c r="T35" s="188">
        <v>2</v>
      </c>
      <c r="U35" s="188"/>
      <c r="V35" s="191" t="s">
        <v>169</v>
      </c>
      <c r="W35" s="198"/>
      <c r="X35" s="156" t="s">
        <v>168</v>
      </c>
    </row>
    <row r="36" spans="1:24" s="5" customFormat="1" ht="14.25" customHeight="1">
      <c r="A36" s="142"/>
      <c r="B36" s="114">
        <v>2101427</v>
      </c>
      <c r="C36" s="26" t="s">
        <v>77</v>
      </c>
      <c r="D36" s="189"/>
      <c r="E36" s="189"/>
      <c r="F36" s="171"/>
      <c r="G36" s="174"/>
      <c r="H36" s="203"/>
      <c r="I36" s="189"/>
      <c r="J36" s="189"/>
      <c r="K36" s="189"/>
      <c r="L36" s="189"/>
      <c r="M36" s="189"/>
      <c r="N36" s="171"/>
      <c r="O36" s="174"/>
      <c r="P36" s="203"/>
      <c r="Q36" s="189"/>
      <c r="R36" s="189"/>
      <c r="S36" s="189"/>
      <c r="T36" s="189"/>
      <c r="U36" s="189"/>
      <c r="V36" s="192"/>
      <c r="W36" s="198"/>
      <c r="X36" s="156"/>
    </row>
    <row r="37" spans="1:24" s="5" customFormat="1" ht="14.25" customHeight="1">
      <c r="A37" s="142"/>
      <c r="B37" s="114">
        <v>555413</v>
      </c>
      <c r="C37" s="26" t="s">
        <v>78</v>
      </c>
      <c r="D37" s="190"/>
      <c r="E37" s="190"/>
      <c r="F37" s="172"/>
      <c r="G37" s="155"/>
      <c r="H37" s="204"/>
      <c r="I37" s="190"/>
      <c r="J37" s="190"/>
      <c r="K37" s="190"/>
      <c r="L37" s="190"/>
      <c r="M37" s="190"/>
      <c r="N37" s="172"/>
      <c r="O37" s="155"/>
      <c r="P37" s="204"/>
      <c r="Q37" s="190"/>
      <c r="R37" s="190"/>
      <c r="S37" s="190"/>
      <c r="T37" s="190"/>
      <c r="U37" s="190"/>
      <c r="V37" s="193"/>
      <c r="W37" s="198"/>
      <c r="X37" s="156"/>
    </row>
    <row r="38" spans="1:22" s="5" customFormat="1" ht="14.25" customHeight="1">
      <c r="A38" s="143"/>
      <c r="B38" s="93"/>
      <c r="C38" s="94" t="s">
        <v>174</v>
      </c>
      <c r="D38" s="53">
        <f>SUM(D8:D37)-10</f>
        <v>65.5</v>
      </c>
      <c r="E38" s="53">
        <f>SUM(E8:E37)-184</f>
        <v>1032</v>
      </c>
      <c r="F38" s="53">
        <v>68</v>
      </c>
      <c r="G38" s="53">
        <f>SUM(G8:G37)</f>
        <v>308</v>
      </c>
      <c r="H38" s="53">
        <f>SUM(H8:H37)</f>
        <v>100</v>
      </c>
      <c r="I38" s="53">
        <f>SUM(I8:I34)</f>
        <v>42</v>
      </c>
      <c r="J38" s="53"/>
      <c r="K38" s="53">
        <f>SUM(K8:K37)</f>
        <v>26</v>
      </c>
      <c r="L38" s="53">
        <f aca="true" t="shared" si="0" ref="L38:T38">SUM(L8:L37)</f>
        <v>34</v>
      </c>
      <c r="M38" s="53"/>
      <c r="N38" s="53">
        <f t="shared" si="0"/>
        <v>18</v>
      </c>
      <c r="O38" s="53">
        <f t="shared" si="0"/>
        <v>10</v>
      </c>
      <c r="P38" s="53"/>
      <c r="Q38" s="53">
        <f t="shared" si="0"/>
        <v>0.5</v>
      </c>
      <c r="R38" s="53"/>
      <c r="S38" s="53"/>
      <c r="T38" s="53">
        <f t="shared" si="0"/>
        <v>2.5</v>
      </c>
      <c r="U38" s="53"/>
      <c r="V38" s="53"/>
    </row>
    <row r="39" spans="1:35" s="101" customFormat="1" ht="14.25" customHeight="1">
      <c r="A39" s="191" t="s">
        <v>159</v>
      </c>
      <c r="B39" s="45">
        <v>551103</v>
      </c>
      <c r="C39" s="46" t="s">
        <v>61</v>
      </c>
      <c r="D39" s="47">
        <v>0.5</v>
      </c>
      <c r="F39" s="47"/>
      <c r="G39" s="250">
        <v>16</v>
      </c>
      <c r="H39" s="47"/>
      <c r="I39" s="47"/>
      <c r="J39" s="47"/>
      <c r="K39" s="250">
        <v>1</v>
      </c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2" t="s">
        <v>52</v>
      </c>
      <c r="W39" s="100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</row>
    <row r="40" spans="1:23" s="64" customFormat="1" ht="14.25" customHeight="1">
      <c r="A40" s="192"/>
      <c r="B40" s="49">
        <v>552103</v>
      </c>
      <c r="C40" s="50" t="s">
        <v>274</v>
      </c>
      <c r="D40" s="51">
        <v>0.5</v>
      </c>
      <c r="E40" s="51"/>
      <c r="F40" s="51"/>
      <c r="G40" s="310"/>
      <c r="H40" s="51"/>
      <c r="I40" s="51"/>
      <c r="J40" s="51"/>
      <c r="K40" s="252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42"/>
      <c r="W40" s="100"/>
    </row>
    <row r="41" spans="1:23" s="64" customFormat="1" ht="14.25" customHeight="1">
      <c r="A41" s="192"/>
      <c r="B41" s="49"/>
      <c r="C41" s="50" t="s">
        <v>275</v>
      </c>
      <c r="D41" s="51">
        <v>0.5</v>
      </c>
      <c r="E41" s="51"/>
      <c r="F41" s="51"/>
      <c r="G41" s="250">
        <v>16</v>
      </c>
      <c r="H41" s="51"/>
      <c r="I41" s="51"/>
      <c r="J41" s="51"/>
      <c r="K41" s="186">
        <v>1</v>
      </c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42"/>
      <c r="W41" s="100"/>
    </row>
    <row r="42" spans="1:23" s="64" customFormat="1" ht="14.25" customHeight="1">
      <c r="A42" s="192"/>
      <c r="B42" s="49">
        <v>553103</v>
      </c>
      <c r="C42" s="50" t="s">
        <v>276</v>
      </c>
      <c r="D42" s="51">
        <v>0.5</v>
      </c>
      <c r="E42" s="51"/>
      <c r="F42" s="51"/>
      <c r="G42" s="310"/>
      <c r="H42" s="51"/>
      <c r="I42" s="51"/>
      <c r="J42" s="51"/>
      <c r="K42" s="187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42"/>
      <c r="W42" s="100"/>
    </row>
    <row r="43" spans="1:23" s="64" customFormat="1" ht="15" customHeight="1">
      <c r="A43" s="192"/>
      <c r="B43" s="49">
        <v>2100114</v>
      </c>
      <c r="C43" s="50" t="s">
        <v>62</v>
      </c>
      <c r="D43" s="51">
        <v>3</v>
      </c>
      <c r="E43" s="51">
        <v>40</v>
      </c>
      <c r="F43" s="51"/>
      <c r="G43" s="51" t="s">
        <v>146</v>
      </c>
      <c r="H43" s="51">
        <v>16</v>
      </c>
      <c r="I43" s="51"/>
      <c r="J43" s="51"/>
      <c r="K43" s="51">
        <v>3</v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42" t="s">
        <v>52</v>
      </c>
      <c r="W43" s="100"/>
    </row>
    <row r="44" spans="1:22" s="5" customFormat="1" ht="15" customHeight="1">
      <c r="A44" s="192"/>
      <c r="B44" s="49">
        <v>1202406</v>
      </c>
      <c r="C44" s="50" t="s">
        <v>63</v>
      </c>
      <c r="D44" s="51">
        <v>2.5</v>
      </c>
      <c r="E44" s="51">
        <v>40</v>
      </c>
      <c r="F44" s="51"/>
      <c r="G44" s="51"/>
      <c r="H44" s="51"/>
      <c r="I44" s="51"/>
      <c r="J44" s="51"/>
      <c r="K44" s="51"/>
      <c r="L44" s="51"/>
      <c r="M44" s="51"/>
      <c r="N44" s="51">
        <v>2.5</v>
      </c>
      <c r="O44" s="51"/>
      <c r="P44" s="51"/>
      <c r="Q44" s="51"/>
      <c r="R44" s="51"/>
      <c r="S44" s="51"/>
      <c r="T44" s="51"/>
      <c r="U44" s="51"/>
      <c r="V44" s="51" t="s">
        <v>0</v>
      </c>
    </row>
    <row r="45" spans="1:22" s="5" customFormat="1" ht="15" customHeight="1">
      <c r="A45" s="192"/>
      <c r="B45" s="49">
        <v>2103105</v>
      </c>
      <c r="C45" s="50" t="s">
        <v>64</v>
      </c>
      <c r="D45" s="51">
        <v>2.5</v>
      </c>
      <c r="E45" s="51">
        <v>40</v>
      </c>
      <c r="F45" s="51"/>
      <c r="G45" s="51"/>
      <c r="H45" s="51"/>
      <c r="I45" s="51"/>
      <c r="J45" s="51"/>
      <c r="K45" s="51"/>
      <c r="L45" s="51"/>
      <c r="M45" s="51"/>
      <c r="N45" s="51"/>
      <c r="O45" s="51">
        <v>2.5</v>
      </c>
      <c r="P45" s="51"/>
      <c r="Q45" s="51"/>
      <c r="R45" s="51"/>
      <c r="S45" s="51"/>
      <c r="T45" s="51"/>
      <c r="U45" s="51"/>
      <c r="V45" s="42" t="s">
        <v>52</v>
      </c>
    </row>
    <row r="46" spans="1:25" s="5" customFormat="1" ht="15" customHeight="1">
      <c r="A46" s="192"/>
      <c r="B46" s="49"/>
      <c r="C46" s="50" t="s">
        <v>266</v>
      </c>
      <c r="D46" s="51">
        <v>5</v>
      </c>
      <c r="E46" s="51">
        <v>80</v>
      </c>
      <c r="F46" s="51"/>
      <c r="G46" s="51"/>
      <c r="H46" s="51"/>
      <c r="I46" s="51"/>
      <c r="J46" s="51"/>
      <c r="K46" s="51"/>
      <c r="L46" s="51"/>
      <c r="M46" s="51"/>
      <c r="N46" s="51">
        <v>5</v>
      </c>
      <c r="O46" s="42"/>
      <c r="P46" s="42"/>
      <c r="Q46" s="42"/>
      <c r="R46" s="42"/>
      <c r="S46" s="42"/>
      <c r="T46" s="51"/>
      <c r="U46" s="51"/>
      <c r="V46" s="51" t="s">
        <v>0</v>
      </c>
      <c r="Y46" s="97"/>
    </row>
    <row r="47" spans="1:22" s="5" customFormat="1" ht="15" customHeight="1">
      <c r="A47" s="192"/>
      <c r="B47" s="49">
        <v>551301</v>
      </c>
      <c r="C47" s="50" t="s">
        <v>271</v>
      </c>
      <c r="D47" s="51">
        <v>4</v>
      </c>
      <c r="E47" s="51">
        <v>64</v>
      </c>
      <c r="F47" s="51"/>
      <c r="G47" s="51"/>
      <c r="H47" s="51"/>
      <c r="I47" s="51"/>
      <c r="J47" s="51"/>
      <c r="K47" s="51"/>
      <c r="L47" s="51"/>
      <c r="M47" s="51"/>
      <c r="N47" s="51"/>
      <c r="O47" s="42">
        <v>4</v>
      </c>
      <c r="P47" s="42"/>
      <c r="Q47" s="42"/>
      <c r="R47" s="42"/>
      <c r="S47" s="42"/>
      <c r="T47" s="51"/>
      <c r="U47" s="51"/>
      <c r="V47" s="51" t="s">
        <v>0</v>
      </c>
    </row>
    <row r="48" spans="1:22" s="5" customFormat="1" ht="15" customHeight="1">
      <c r="A48" s="192"/>
      <c r="B48" s="49"/>
      <c r="C48" s="50" t="s">
        <v>267</v>
      </c>
      <c r="D48" s="51">
        <v>2</v>
      </c>
      <c r="E48" s="51">
        <v>32</v>
      </c>
      <c r="F48" s="51"/>
      <c r="G48" s="51"/>
      <c r="H48" s="51"/>
      <c r="I48" s="51"/>
      <c r="J48" s="51"/>
      <c r="K48" s="51"/>
      <c r="L48" s="51"/>
      <c r="M48" s="51"/>
      <c r="N48" s="51"/>
      <c r="O48" s="42">
        <v>2</v>
      </c>
      <c r="P48" s="42"/>
      <c r="Q48" s="116"/>
      <c r="R48" s="116"/>
      <c r="S48" s="42"/>
      <c r="T48" s="51"/>
      <c r="U48" s="51"/>
      <c r="V48" s="42" t="s">
        <v>52</v>
      </c>
    </row>
    <row r="49" spans="1:22" s="5" customFormat="1" ht="15" customHeight="1">
      <c r="A49" s="192"/>
      <c r="B49" s="49"/>
      <c r="C49" s="5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42"/>
      <c r="P49" s="42"/>
      <c r="Q49" s="116"/>
      <c r="R49" s="116"/>
      <c r="S49" s="42"/>
      <c r="T49" s="51"/>
      <c r="U49" s="51"/>
      <c r="V49" s="51"/>
    </row>
    <row r="50" spans="1:22" s="5" customFormat="1" ht="15" customHeight="1">
      <c r="A50" s="192"/>
      <c r="B50" s="49">
        <v>556201</v>
      </c>
      <c r="C50" s="50" t="s">
        <v>65</v>
      </c>
      <c r="D50" s="51">
        <v>3</v>
      </c>
      <c r="E50" s="51">
        <v>48</v>
      </c>
      <c r="F50" s="51"/>
      <c r="G50" s="51"/>
      <c r="H50" s="51"/>
      <c r="I50" s="51"/>
      <c r="J50" s="51"/>
      <c r="K50" s="51"/>
      <c r="L50" s="51"/>
      <c r="M50" s="51"/>
      <c r="N50" s="51"/>
      <c r="O50" s="116"/>
      <c r="P50" s="42"/>
      <c r="Q50" s="117">
        <v>3</v>
      </c>
      <c r="R50" s="116"/>
      <c r="S50" s="42"/>
      <c r="T50" s="51"/>
      <c r="U50" s="51"/>
      <c r="V50" s="51" t="s">
        <v>0</v>
      </c>
    </row>
    <row r="51" spans="1:22" s="5" customFormat="1" ht="15" customHeight="1">
      <c r="A51" s="192"/>
      <c r="B51" s="49">
        <v>551305</v>
      </c>
      <c r="C51" s="50" t="s">
        <v>68</v>
      </c>
      <c r="D51" s="51">
        <v>3</v>
      </c>
      <c r="E51" s="51">
        <v>40</v>
      </c>
      <c r="F51" s="52"/>
      <c r="G51" s="51" t="s">
        <v>110</v>
      </c>
      <c r="H51" s="51">
        <v>16</v>
      </c>
      <c r="I51" s="51"/>
      <c r="J51" s="51"/>
      <c r="K51" s="51"/>
      <c r="L51" s="51"/>
      <c r="M51" s="51"/>
      <c r="N51" s="51"/>
      <c r="O51" s="116"/>
      <c r="P51" s="42"/>
      <c r="Q51" s="42">
        <v>3</v>
      </c>
      <c r="R51" s="42"/>
      <c r="S51" s="42"/>
      <c r="T51" s="51"/>
      <c r="U51" s="51"/>
      <c r="V51" s="42" t="s">
        <v>52</v>
      </c>
    </row>
    <row r="52" spans="1:22" s="5" customFormat="1" ht="15" customHeight="1">
      <c r="A52" s="193"/>
      <c r="B52" s="92"/>
      <c r="C52" s="112" t="s">
        <v>175</v>
      </c>
      <c r="D52" s="53">
        <f>SUM(D39:D51)</f>
        <v>27</v>
      </c>
      <c r="E52" s="53">
        <f>SUM(E39:E51)</f>
        <v>384</v>
      </c>
      <c r="F52" s="53"/>
      <c r="G52" s="53" t="s">
        <v>146</v>
      </c>
      <c r="H52" s="53">
        <f>SUM(H39:H51)</f>
        <v>32</v>
      </c>
      <c r="I52" s="53"/>
      <c r="J52" s="53"/>
      <c r="K52" s="53">
        <f aca="true" t="shared" si="1" ref="K52:Q52">SUM(K39:K51)</f>
        <v>5</v>
      </c>
      <c r="L52" s="53"/>
      <c r="M52" s="53"/>
      <c r="N52" s="53">
        <f t="shared" si="1"/>
        <v>7.5</v>
      </c>
      <c r="O52" s="53">
        <f t="shared" si="1"/>
        <v>8.5</v>
      </c>
      <c r="P52" s="53"/>
      <c r="Q52" s="53">
        <f t="shared" si="1"/>
        <v>6</v>
      </c>
      <c r="R52" s="53"/>
      <c r="S52" s="53"/>
      <c r="T52" s="53"/>
      <c r="U52" s="53"/>
      <c r="V52" s="53"/>
    </row>
    <row r="53" spans="1:22" s="5" customFormat="1" ht="15" customHeight="1">
      <c r="A53" s="99"/>
      <c r="B53" s="106"/>
      <c r="C53" s="118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</row>
    <row r="54" spans="1:22" s="5" customFormat="1" ht="34.5" customHeight="1">
      <c r="A54" s="113"/>
      <c r="B54" s="209" t="s">
        <v>177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1"/>
      <c r="V54" s="1"/>
    </row>
    <row r="55" spans="2:22" s="5" customFormat="1" ht="12">
      <c r="B55" s="210" t="s">
        <v>176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1"/>
      <c r="V55" s="1"/>
    </row>
    <row r="56" spans="3:22" s="5" customFormat="1" ht="12">
      <c r="C56" s="74"/>
      <c r="D56" s="1"/>
      <c r="E56" s="1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s="5" customFormat="1" ht="12">
      <c r="C57" s="74"/>
      <c r="D57" s="1"/>
      <c r="E57" s="1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s="5" customFormat="1" ht="12">
      <c r="C58" s="74"/>
      <c r="D58" s="1"/>
      <c r="E58" s="1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s="5" customFormat="1" ht="12">
      <c r="C59" s="74"/>
      <c r="D59" s="1"/>
      <c r="E59" s="1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s="5" customFormat="1" ht="12">
      <c r="C60" s="74"/>
      <c r="D60" s="1"/>
      <c r="E60" s="1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mergeCells count="112">
    <mergeCell ref="K39:K40"/>
    <mergeCell ref="G39:G40"/>
    <mergeCell ref="G41:G42"/>
    <mergeCell ref="K41:K42"/>
    <mergeCell ref="K29:K31"/>
    <mergeCell ref="L29:L31"/>
    <mergeCell ref="T33:T34"/>
    <mergeCell ref="W4:W7"/>
    <mergeCell ref="R33:R34"/>
    <mergeCell ref="S6:S7"/>
    <mergeCell ref="T6:T7"/>
    <mergeCell ref="O6:O7"/>
    <mergeCell ref="R6:R7"/>
    <mergeCell ref="P6:P7"/>
    <mergeCell ref="D29:D31"/>
    <mergeCell ref="E29:E31"/>
    <mergeCell ref="F29:F31"/>
    <mergeCell ref="G29:G31"/>
    <mergeCell ref="H29:H31"/>
    <mergeCell ref="I29:I31"/>
    <mergeCell ref="J29:J31"/>
    <mergeCell ref="S33:S34"/>
    <mergeCell ref="M29:M31"/>
    <mergeCell ref="N29:N31"/>
    <mergeCell ref="O29:O31"/>
    <mergeCell ref="P29:P31"/>
    <mergeCell ref="P33:P34"/>
    <mergeCell ref="Q33:Q34"/>
    <mergeCell ref="B54:T54"/>
    <mergeCell ref="B55:T55"/>
    <mergeCell ref="H4:H7"/>
    <mergeCell ref="T29:T31"/>
    <mergeCell ref="Q29:Q31"/>
    <mergeCell ref="R29:R31"/>
    <mergeCell ref="S29:S31"/>
    <mergeCell ref="J33:J34"/>
    <mergeCell ref="K33:K34"/>
    <mergeCell ref="L33:L34"/>
    <mergeCell ref="A3:V3"/>
    <mergeCell ref="A8:A38"/>
    <mergeCell ref="I4:I7"/>
    <mergeCell ref="E4:G4"/>
    <mergeCell ref="E5:E7"/>
    <mergeCell ref="R25:R27"/>
    <mergeCell ref="S25:S27"/>
    <mergeCell ref="U29:U31"/>
    <mergeCell ref="V29:V31"/>
    <mergeCell ref="M33:M34"/>
    <mergeCell ref="A1:V1"/>
    <mergeCell ref="A2:V2"/>
    <mergeCell ref="B4:B7"/>
    <mergeCell ref="C4:C7"/>
    <mergeCell ref="D4:D7"/>
    <mergeCell ref="J5:L5"/>
    <mergeCell ref="G5:G7"/>
    <mergeCell ref="S5:U5"/>
    <mergeCell ref="J4:U4"/>
    <mergeCell ref="L6:L7"/>
    <mergeCell ref="A4:A7"/>
    <mergeCell ref="Q6:Q7"/>
    <mergeCell ref="V4:V7"/>
    <mergeCell ref="M5:O5"/>
    <mergeCell ref="P5:R5"/>
    <mergeCell ref="U6:U7"/>
    <mergeCell ref="M6:M7"/>
    <mergeCell ref="N6:N7"/>
    <mergeCell ref="J6:J7"/>
    <mergeCell ref="F5:F7"/>
    <mergeCell ref="A39:A52"/>
    <mergeCell ref="O25:O27"/>
    <mergeCell ref="P25:P27"/>
    <mergeCell ref="Q25:Q27"/>
    <mergeCell ref="N25:N27"/>
    <mergeCell ref="M25:M27"/>
    <mergeCell ref="L25:L27"/>
    <mergeCell ref="K25:K27"/>
    <mergeCell ref="J25:J27"/>
    <mergeCell ref="N33:N34"/>
    <mergeCell ref="D25:D27"/>
    <mergeCell ref="O33:O34"/>
    <mergeCell ref="X4:X7"/>
    <mergeCell ref="D35:D37"/>
    <mergeCell ref="E35:E37"/>
    <mergeCell ref="X33:X34"/>
    <mergeCell ref="X35:X37"/>
    <mergeCell ref="J35:J37"/>
    <mergeCell ref="F35:F37"/>
    <mergeCell ref="K6:K7"/>
    <mergeCell ref="G35:G37"/>
    <mergeCell ref="H35:H37"/>
    <mergeCell ref="I35:I37"/>
    <mergeCell ref="K35:K37"/>
    <mergeCell ref="S35:S37"/>
    <mergeCell ref="L35:L37"/>
    <mergeCell ref="M35:M37"/>
    <mergeCell ref="N35:N37"/>
    <mergeCell ref="O35:O37"/>
    <mergeCell ref="V35:V37"/>
    <mergeCell ref="W8:W24"/>
    <mergeCell ref="V25:V27"/>
    <mergeCell ref="W25:W37"/>
    <mergeCell ref="V33:V34"/>
    <mergeCell ref="D19:D20"/>
    <mergeCell ref="E19:E20"/>
    <mergeCell ref="T35:T37"/>
    <mergeCell ref="U35:U37"/>
    <mergeCell ref="T25:T27"/>
    <mergeCell ref="U25:U27"/>
    <mergeCell ref="U33:U34"/>
    <mergeCell ref="P35:P37"/>
    <mergeCell ref="Q35:Q37"/>
    <mergeCell ref="R35:R37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2"/>
  <headerFooter alignWithMargins="0">
    <oddFooter>&amp;C&amp;"Times New Roman,常规"&amp;9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41"/>
  <sheetViews>
    <sheetView workbookViewId="0" topLeftCell="A19">
      <selection activeCell="AA29" sqref="AA29"/>
    </sheetView>
  </sheetViews>
  <sheetFormatPr defaultColWidth="9.00390625" defaultRowHeight="14.25"/>
  <cols>
    <col min="1" max="1" width="2.00390625" style="0" customWidth="1"/>
    <col min="2" max="2" width="2.75390625" style="6" customWidth="1"/>
    <col min="3" max="3" width="5.875" style="0" customWidth="1"/>
    <col min="4" max="4" width="20.375" style="5" customWidth="1"/>
    <col min="5" max="5" width="4.00390625" style="14" customWidth="1"/>
    <col min="6" max="6" width="3.75390625" style="15" customWidth="1"/>
    <col min="7" max="9" width="2.875" style="1" customWidth="1"/>
    <col min="10" max="14" width="2.75390625" style="1" customWidth="1"/>
    <col min="15" max="15" width="3.50390625" style="1" customWidth="1"/>
    <col min="16" max="17" width="3.125" style="1" customWidth="1"/>
    <col min="18" max="18" width="4.375" style="1" customWidth="1"/>
    <col min="19" max="21" width="3.125" style="1" customWidth="1"/>
    <col min="22" max="23" width="2.75390625" style="1" customWidth="1"/>
    <col min="24" max="24" width="3.25390625" style="1" customWidth="1"/>
  </cols>
  <sheetData>
    <row r="1" spans="2:24" s="4" customFormat="1" ht="15">
      <c r="B1" s="63"/>
      <c r="D1" s="64"/>
      <c r="E1" s="65"/>
      <c r="F1" s="66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2:24" s="62" customFormat="1" ht="24.75" customHeight="1">
      <c r="B2" s="247" t="s">
        <v>27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</row>
    <row r="3" spans="2:24" s="8" customFormat="1" ht="15" customHeight="1">
      <c r="B3" s="249" t="s">
        <v>106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</row>
    <row r="4" spans="2:24" s="5" customFormat="1" ht="15" customHeight="1">
      <c r="B4" s="191" t="s">
        <v>8</v>
      </c>
      <c r="C4" s="145" t="s">
        <v>20</v>
      </c>
      <c r="D4" s="188" t="s">
        <v>28</v>
      </c>
      <c r="E4" s="145" t="s">
        <v>22</v>
      </c>
      <c r="F4" s="150" t="s">
        <v>21</v>
      </c>
      <c r="G4" s="150"/>
      <c r="H4" s="150"/>
      <c r="I4" s="191" t="s">
        <v>112</v>
      </c>
      <c r="J4" s="145" t="s">
        <v>2</v>
      </c>
      <c r="K4" s="137" t="s">
        <v>15</v>
      </c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1"/>
      <c r="W4" s="191" t="s">
        <v>1</v>
      </c>
      <c r="X4" s="191" t="s">
        <v>6</v>
      </c>
    </row>
    <row r="5" spans="2:24" s="5" customFormat="1" ht="13.5" customHeight="1">
      <c r="B5" s="238"/>
      <c r="C5" s="145"/>
      <c r="D5" s="240"/>
      <c r="E5" s="150"/>
      <c r="F5" s="145" t="s">
        <v>13</v>
      </c>
      <c r="G5" s="145" t="s">
        <v>14</v>
      </c>
      <c r="H5" s="145" t="s">
        <v>113</v>
      </c>
      <c r="I5" s="192"/>
      <c r="J5" s="150"/>
      <c r="K5" s="145" t="s">
        <v>38</v>
      </c>
      <c r="L5" s="150"/>
      <c r="M5" s="150"/>
      <c r="N5" s="145" t="s">
        <v>17</v>
      </c>
      <c r="O5" s="150"/>
      <c r="P5" s="150"/>
      <c r="Q5" s="145" t="s">
        <v>18</v>
      </c>
      <c r="R5" s="150"/>
      <c r="S5" s="150"/>
      <c r="T5" s="145" t="s">
        <v>19</v>
      </c>
      <c r="U5" s="150"/>
      <c r="V5" s="150"/>
      <c r="W5" s="242"/>
      <c r="X5" s="189"/>
    </row>
    <row r="6" spans="2:24" s="5" customFormat="1" ht="9.75" customHeight="1">
      <c r="B6" s="238"/>
      <c r="C6" s="145"/>
      <c r="D6" s="240"/>
      <c r="E6" s="150"/>
      <c r="F6" s="150"/>
      <c r="G6" s="150"/>
      <c r="H6" s="229"/>
      <c r="I6" s="192"/>
      <c r="J6" s="150"/>
      <c r="K6" s="150">
        <v>1</v>
      </c>
      <c r="L6" s="150">
        <v>2</v>
      </c>
      <c r="M6" s="146">
        <v>3</v>
      </c>
      <c r="N6" s="146">
        <v>1</v>
      </c>
      <c r="O6" s="146">
        <v>2</v>
      </c>
      <c r="P6" s="146">
        <v>3</v>
      </c>
      <c r="Q6" s="146">
        <v>1</v>
      </c>
      <c r="R6" s="146">
        <v>2</v>
      </c>
      <c r="S6" s="146">
        <v>3</v>
      </c>
      <c r="T6" s="146">
        <v>1</v>
      </c>
      <c r="U6" s="146">
        <v>2</v>
      </c>
      <c r="V6" s="146">
        <v>3</v>
      </c>
      <c r="W6" s="242"/>
      <c r="X6" s="189"/>
    </row>
    <row r="7" spans="2:24" s="5" customFormat="1" ht="12.75" customHeight="1">
      <c r="B7" s="238"/>
      <c r="C7" s="136"/>
      <c r="D7" s="240"/>
      <c r="E7" s="228"/>
      <c r="F7" s="229"/>
      <c r="G7" s="229"/>
      <c r="H7" s="229"/>
      <c r="I7" s="192"/>
      <c r="J7" s="229"/>
      <c r="K7" s="150"/>
      <c r="L7" s="150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242"/>
      <c r="X7" s="189"/>
    </row>
    <row r="8" spans="2:24" s="5" customFormat="1" ht="10.5" customHeight="1">
      <c r="B8" s="239"/>
      <c r="C8" s="136"/>
      <c r="D8" s="241"/>
      <c r="E8" s="228"/>
      <c r="F8" s="229"/>
      <c r="G8" s="229"/>
      <c r="H8" s="229"/>
      <c r="I8" s="193"/>
      <c r="J8" s="229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43"/>
      <c r="X8" s="190"/>
    </row>
    <row r="9" spans="2:25" ht="13.5" customHeight="1">
      <c r="B9" s="191" t="s">
        <v>194</v>
      </c>
      <c r="C9" s="45">
        <v>556301</v>
      </c>
      <c r="D9" s="50" t="s">
        <v>66</v>
      </c>
      <c r="E9" s="51">
        <v>2</v>
      </c>
      <c r="F9" s="51">
        <v>32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1">
        <v>2</v>
      </c>
      <c r="S9" s="52"/>
      <c r="T9" s="52"/>
      <c r="U9" s="52"/>
      <c r="V9" s="52"/>
      <c r="W9" s="51" t="s">
        <v>0</v>
      </c>
      <c r="X9" s="223" t="s">
        <v>182</v>
      </c>
      <c r="Y9" t="s">
        <v>185</v>
      </c>
    </row>
    <row r="10" spans="2:24" ht="13.5" customHeight="1">
      <c r="B10" s="192"/>
      <c r="C10" s="49">
        <v>551303</v>
      </c>
      <c r="D10" s="50" t="s">
        <v>67</v>
      </c>
      <c r="E10" s="51">
        <v>5</v>
      </c>
      <c r="F10" s="51">
        <v>80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1">
        <v>5</v>
      </c>
      <c r="S10" s="52"/>
      <c r="T10" s="52"/>
      <c r="U10" s="52"/>
      <c r="V10" s="52"/>
      <c r="W10" s="51" t="s">
        <v>0</v>
      </c>
      <c r="X10" s="224"/>
    </row>
    <row r="11" spans="2:24" ht="13.5" customHeight="1">
      <c r="B11" s="192"/>
      <c r="C11" s="49">
        <v>551304</v>
      </c>
      <c r="D11" s="50" t="s">
        <v>178</v>
      </c>
      <c r="E11" s="51">
        <v>3</v>
      </c>
      <c r="F11" s="51">
        <v>48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1">
        <v>3</v>
      </c>
      <c r="S11" s="52"/>
      <c r="T11" s="52"/>
      <c r="U11" s="52"/>
      <c r="V11" s="52"/>
      <c r="W11" s="51" t="s">
        <v>0</v>
      </c>
      <c r="X11" s="224"/>
    </row>
    <row r="12" spans="2:24" ht="13.5" customHeight="1">
      <c r="B12" s="192"/>
      <c r="C12" s="49"/>
      <c r="D12" s="50" t="s">
        <v>180</v>
      </c>
      <c r="E12" s="51">
        <v>2.5</v>
      </c>
      <c r="F12" s="51">
        <v>40</v>
      </c>
      <c r="G12" s="52"/>
      <c r="H12" s="52"/>
      <c r="I12" s="52"/>
      <c r="J12" s="52"/>
      <c r="K12" s="52"/>
      <c r="L12" s="52"/>
      <c r="M12" s="52"/>
      <c r="N12" s="52"/>
      <c r="O12" s="52"/>
      <c r="Q12" s="52"/>
      <c r="R12" s="51">
        <v>3</v>
      </c>
      <c r="S12" s="52"/>
      <c r="T12" s="52"/>
      <c r="U12" s="52"/>
      <c r="V12" s="52"/>
      <c r="W12" s="51" t="s">
        <v>181</v>
      </c>
      <c r="X12" s="224"/>
    </row>
    <row r="13" spans="2:24" ht="13.5" customHeight="1">
      <c r="B13" s="192"/>
      <c r="X13" s="121"/>
    </row>
    <row r="14" spans="2:24" ht="13.5" customHeight="1">
      <c r="B14" s="192"/>
      <c r="C14" s="45">
        <v>551201</v>
      </c>
      <c r="D14" s="46" t="s">
        <v>208</v>
      </c>
      <c r="E14" s="129">
        <v>2.5</v>
      </c>
      <c r="F14" s="129">
        <v>40</v>
      </c>
      <c r="G14" s="48"/>
      <c r="H14" s="48"/>
      <c r="I14" s="48"/>
      <c r="J14" s="48"/>
      <c r="K14" s="225"/>
      <c r="L14" s="225"/>
      <c r="M14" s="225"/>
      <c r="N14" s="225"/>
      <c r="O14" s="225"/>
      <c r="P14" s="250">
        <v>3</v>
      </c>
      <c r="Q14" s="225"/>
      <c r="R14" s="225"/>
      <c r="S14" s="225"/>
      <c r="T14" s="225"/>
      <c r="U14" s="225"/>
      <c r="V14" s="225"/>
      <c r="W14" s="47" t="s">
        <v>0</v>
      </c>
      <c r="X14" s="223" t="s">
        <v>209</v>
      </c>
    </row>
    <row r="15" spans="2:24" ht="13.5" customHeight="1">
      <c r="B15" s="192"/>
      <c r="C15" s="133">
        <v>551308</v>
      </c>
      <c r="D15" s="115" t="s">
        <v>201</v>
      </c>
      <c r="E15" s="132">
        <v>2.5</v>
      </c>
      <c r="F15" s="132">
        <v>40</v>
      </c>
      <c r="G15" s="52"/>
      <c r="H15" s="52"/>
      <c r="I15" s="52"/>
      <c r="J15" s="52"/>
      <c r="K15" s="226"/>
      <c r="L15" s="226"/>
      <c r="M15" s="226"/>
      <c r="N15" s="226"/>
      <c r="O15" s="226"/>
      <c r="P15" s="251"/>
      <c r="Q15" s="226"/>
      <c r="R15" s="226"/>
      <c r="S15" s="226"/>
      <c r="T15" s="226"/>
      <c r="U15" s="226"/>
      <c r="V15" s="226"/>
      <c r="W15" s="47" t="s">
        <v>0</v>
      </c>
      <c r="X15" s="224"/>
    </row>
    <row r="16" spans="2:24" ht="13.5" customHeight="1">
      <c r="B16" s="192"/>
      <c r="C16" s="49">
        <v>2107212</v>
      </c>
      <c r="D16" s="50" t="s">
        <v>179</v>
      </c>
      <c r="E16" s="130">
        <v>3</v>
      </c>
      <c r="F16" s="130">
        <v>48</v>
      </c>
      <c r="G16" s="52"/>
      <c r="H16" s="52"/>
      <c r="I16" s="52"/>
      <c r="J16" s="52"/>
      <c r="K16" s="227"/>
      <c r="L16" s="227"/>
      <c r="M16" s="227"/>
      <c r="N16" s="227"/>
      <c r="O16" s="227"/>
      <c r="P16" s="252"/>
      <c r="Q16" s="227"/>
      <c r="R16" s="227"/>
      <c r="S16" s="227"/>
      <c r="T16" s="227"/>
      <c r="U16" s="227"/>
      <c r="V16" s="227"/>
      <c r="W16" s="47" t="s">
        <v>0</v>
      </c>
      <c r="X16" s="224"/>
    </row>
    <row r="17" spans="2:24" ht="13.5" customHeight="1">
      <c r="B17" s="192"/>
      <c r="G17" s="123"/>
      <c r="H17" s="123"/>
      <c r="I17" s="123"/>
      <c r="J17" s="123"/>
      <c r="K17" s="123"/>
      <c r="L17" s="123"/>
      <c r="M17" s="123"/>
      <c r="N17" s="123"/>
      <c r="O17" s="123"/>
      <c r="P17" s="126"/>
      <c r="Q17" s="123"/>
      <c r="R17" s="123"/>
      <c r="S17" s="123"/>
      <c r="T17" s="123"/>
      <c r="U17" s="123"/>
      <c r="V17" s="123"/>
      <c r="W17" s="122"/>
      <c r="X17" s="134"/>
    </row>
    <row r="18" spans="2:24" ht="16.5" customHeight="1">
      <c r="B18" s="192"/>
      <c r="C18" s="49">
        <v>551306</v>
      </c>
      <c r="D18" s="26" t="s">
        <v>69</v>
      </c>
      <c r="E18" s="27">
        <v>4</v>
      </c>
      <c r="F18" s="27">
        <v>64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7">
        <v>4</v>
      </c>
      <c r="T18" s="28"/>
      <c r="U18" s="28"/>
      <c r="V18" s="28"/>
      <c r="W18" s="27" t="s">
        <v>0</v>
      </c>
      <c r="X18" s="220" t="s">
        <v>192</v>
      </c>
    </row>
    <row r="19" spans="2:24" ht="15">
      <c r="B19" s="192"/>
      <c r="C19" s="49">
        <v>2107409</v>
      </c>
      <c r="D19" s="26" t="s">
        <v>191</v>
      </c>
      <c r="E19" s="27">
        <v>3.5</v>
      </c>
      <c r="F19" s="27">
        <v>56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7">
        <v>3.5</v>
      </c>
      <c r="T19" s="28"/>
      <c r="U19" s="28"/>
      <c r="V19" s="28"/>
      <c r="W19" s="27" t="s">
        <v>0</v>
      </c>
      <c r="X19" s="221"/>
    </row>
    <row r="20" spans="2:24" ht="13.5" customHeight="1">
      <c r="B20" s="192"/>
      <c r="C20" s="49">
        <v>556302</v>
      </c>
      <c r="D20" s="26" t="s">
        <v>70</v>
      </c>
      <c r="E20" s="27">
        <v>4</v>
      </c>
      <c r="F20" s="27">
        <v>64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7">
        <v>4</v>
      </c>
      <c r="T20" s="28"/>
      <c r="U20" s="28"/>
      <c r="V20" s="28"/>
      <c r="W20" s="27" t="s">
        <v>0</v>
      </c>
      <c r="X20" s="221"/>
    </row>
    <row r="21" spans="2:24" ht="13.5" customHeight="1">
      <c r="B21" s="192"/>
      <c r="C21" s="49">
        <v>556303</v>
      </c>
      <c r="D21" s="26" t="s">
        <v>71</v>
      </c>
      <c r="E21" s="27">
        <v>4</v>
      </c>
      <c r="F21" s="27">
        <v>64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7">
        <v>4</v>
      </c>
      <c r="T21" s="28"/>
      <c r="U21" s="28"/>
      <c r="V21" s="28"/>
      <c r="W21" s="27" t="s">
        <v>0</v>
      </c>
      <c r="X21" s="222"/>
    </row>
    <row r="22" spans="2:24" ht="13.5" customHeight="1">
      <c r="B22" s="131"/>
      <c r="C22" s="114"/>
      <c r="D22" s="26"/>
      <c r="E22" s="60"/>
      <c r="F22" s="60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60"/>
      <c r="T22" s="28"/>
      <c r="U22" s="28"/>
      <c r="V22" s="28"/>
      <c r="W22" s="27"/>
      <c r="X22" s="120"/>
    </row>
    <row r="23" spans="2:24" ht="13.5" customHeight="1">
      <c r="B23" s="192" t="s">
        <v>204</v>
      </c>
      <c r="C23" s="49">
        <v>551307</v>
      </c>
      <c r="D23" s="26" t="s">
        <v>72</v>
      </c>
      <c r="E23" s="188">
        <v>2</v>
      </c>
      <c r="F23" s="188">
        <v>32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88">
        <v>2</v>
      </c>
      <c r="T23" s="28"/>
      <c r="U23" s="28"/>
      <c r="V23" s="28"/>
      <c r="W23" s="28"/>
      <c r="X23" s="191" t="s">
        <v>207</v>
      </c>
    </row>
    <row r="24" spans="2:24" ht="13.5" customHeight="1">
      <c r="B24" s="192"/>
      <c r="C24" s="49">
        <v>556304</v>
      </c>
      <c r="D24" s="26" t="s">
        <v>73</v>
      </c>
      <c r="E24" s="189"/>
      <c r="F24" s="189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189"/>
      <c r="T24" s="28"/>
      <c r="U24" s="28"/>
      <c r="V24" s="28"/>
      <c r="W24" s="28"/>
      <c r="X24" s="192"/>
    </row>
    <row r="25" spans="2:24" ht="13.5" customHeight="1">
      <c r="B25" s="192"/>
      <c r="C25" s="49"/>
      <c r="D25" s="5" t="s">
        <v>272</v>
      </c>
      <c r="E25" s="189"/>
      <c r="F25" s="189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189"/>
      <c r="T25" s="28"/>
      <c r="U25" s="28"/>
      <c r="V25" s="28"/>
      <c r="W25" s="28"/>
      <c r="X25" s="192"/>
    </row>
    <row r="26" spans="2:24" ht="13.5" customHeight="1">
      <c r="B26" s="192"/>
      <c r="C26" s="49"/>
      <c r="D26" s="5" t="s">
        <v>273</v>
      </c>
      <c r="E26" s="135"/>
      <c r="F26" s="135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135"/>
      <c r="T26" s="28"/>
      <c r="U26" s="308"/>
      <c r="V26" s="28"/>
      <c r="W26" s="28"/>
      <c r="X26" s="192"/>
    </row>
    <row r="27" spans="2:24" ht="13.5" customHeight="1">
      <c r="B27" s="192"/>
      <c r="C27" s="176">
        <v>553308</v>
      </c>
      <c r="D27" s="166" t="s">
        <v>227</v>
      </c>
      <c r="E27" s="170">
        <v>2.5</v>
      </c>
      <c r="F27" s="170">
        <v>32</v>
      </c>
      <c r="G27" s="170">
        <v>16</v>
      </c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0">
        <v>2.5</v>
      </c>
      <c r="T27" s="175"/>
      <c r="U27" s="164"/>
      <c r="V27" s="175"/>
      <c r="W27" s="170" t="s">
        <v>0</v>
      </c>
      <c r="X27" s="192" t="s">
        <v>206</v>
      </c>
    </row>
    <row r="28" spans="2:24" ht="13.5" customHeight="1">
      <c r="B28" s="192"/>
      <c r="C28" s="165" t="s">
        <v>220</v>
      </c>
      <c r="D28" s="166" t="s">
        <v>221</v>
      </c>
      <c r="E28" s="170">
        <v>2</v>
      </c>
      <c r="F28" s="170">
        <v>24</v>
      </c>
      <c r="G28" s="175"/>
      <c r="H28" s="167">
        <v>16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0">
        <v>2</v>
      </c>
      <c r="T28" s="175"/>
      <c r="U28" s="175"/>
      <c r="V28" s="175"/>
      <c r="W28" s="170" t="s">
        <v>52</v>
      </c>
      <c r="X28" s="192"/>
    </row>
    <row r="29" spans="2:24" ht="13.5" customHeight="1">
      <c r="B29" s="192"/>
      <c r="C29" s="176">
        <v>553306</v>
      </c>
      <c r="D29" s="166" t="s">
        <v>222</v>
      </c>
      <c r="E29" s="170">
        <v>2</v>
      </c>
      <c r="F29" s="170">
        <v>24</v>
      </c>
      <c r="G29" s="175"/>
      <c r="H29" s="167">
        <v>16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0">
        <v>2</v>
      </c>
      <c r="T29" s="175"/>
      <c r="U29" s="175"/>
      <c r="V29" s="169"/>
      <c r="W29" s="170" t="s">
        <v>52</v>
      </c>
      <c r="X29" s="192"/>
    </row>
    <row r="30" spans="2:25" ht="13.5" customHeight="1">
      <c r="B30" s="192"/>
      <c r="C30" s="49">
        <v>551401</v>
      </c>
      <c r="D30" s="26" t="s">
        <v>74</v>
      </c>
      <c r="E30" s="188">
        <v>2</v>
      </c>
      <c r="F30" s="188">
        <v>32</v>
      </c>
      <c r="G30" s="244"/>
      <c r="H30" s="188" t="s">
        <v>114</v>
      </c>
      <c r="I30" s="188">
        <v>16</v>
      </c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188">
        <v>2.5</v>
      </c>
      <c r="V30" s="244"/>
      <c r="W30" s="188" t="s">
        <v>0</v>
      </c>
      <c r="X30" s="192"/>
      <c r="Y30" t="s">
        <v>184</v>
      </c>
    </row>
    <row r="31" spans="2:24" ht="13.5" customHeight="1">
      <c r="B31" s="192"/>
      <c r="C31" s="49">
        <v>551402</v>
      </c>
      <c r="D31" s="26" t="s">
        <v>75</v>
      </c>
      <c r="E31" s="189"/>
      <c r="F31" s="189"/>
      <c r="G31" s="245"/>
      <c r="H31" s="189"/>
      <c r="I31" s="189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189"/>
      <c r="V31" s="245"/>
      <c r="W31" s="189"/>
      <c r="X31" s="192"/>
    </row>
    <row r="32" spans="2:24" ht="13.5" customHeight="1">
      <c r="B32" s="192"/>
      <c r="C32" s="49">
        <v>2106302</v>
      </c>
      <c r="D32" s="26" t="s">
        <v>214</v>
      </c>
      <c r="E32" s="190"/>
      <c r="F32" s="190"/>
      <c r="G32" s="246"/>
      <c r="H32" s="190"/>
      <c r="I32" s="190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189"/>
      <c r="V32" s="246"/>
      <c r="W32" s="190"/>
      <c r="X32" s="192"/>
    </row>
    <row r="33" spans="2:25" ht="13.5" customHeight="1">
      <c r="B33" s="193"/>
      <c r="C33" s="49">
        <v>551403</v>
      </c>
      <c r="D33" s="26" t="s">
        <v>76</v>
      </c>
      <c r="E33" s="27">
        <v>2.5</v>
      </c>
      <c r="F33" s="27">
        <v>40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124">
        <v>2.5</v>
      </c>
      <c r="V33" s="28"/>
      <c r="W33" s="27" t="s">
        <v>0</v>
      </c>
      <c r="X33" s="192"/>
      <c r="Y33" t="s">
        <v>185</v>
      </c>
    </row>
    <row r="34" spans="2:24" ht="13.5" customHeight="1">
      <c r="B34" s="99"/>
      <c r="X34" s="309"/>
    </row>
    <row r="35" spans="2:24" ht="13.5" customHeight="1">
      <c r="B35" s="235" t="s">
        <v>23</v>
      </c>
      <c r="C35" s="236"/>
      <c r="D35" s="237"/>
      <c r="E35" s="53">
        <v>29</v>
      </c>
      <c r="F35" s="53">
        <v>464</v>
      </c>
      <c r="G35" s="53">
        <v>16</v>
      </c>
      <c r="H35" s="53">
        <v>32</v>
      </c>
      <c r="I35" s="53">
        <v>16</v>
      </c>
      <c r="J35" s="53"/>
      <c r="K35" s="53"/>
      <c r="L35" s="53"/>
      <c r="M35" s="53"/>
      <c r="N35" s="53"/>
      <c r="O35" s="53"/>
      <c r="P35" s="53">
        <f>SUM(P9:P33)</f>
        <v>3</v>
      </c>
      <c r="Q35" s="53"/>
      <c r="R35" s="53">
        <f>SUM(R9:R33)</f>
        <v>13</v>
      </c>
      <c r="S35" s="53">
        <v>24.5</v>
      </c>
      <c r="T35" s="53"/>
      <c r="U35" s="53">
        <f>SUM(U23:U33)</f>
        <v>5</v>
      </c>
      <c r="V35" s="53"/>
      <c r="W35" s="53"/>
      <c r="X35" s="53"/>
    </row>
    <row r="36" spans="2:25" ht="23.25" customHeight="1">
      <c r="B36" s="191" t="s">
        <v>5</v>
      </c>
      <c r="C36" s="49">
        <v>557201</v>
      </c>
      <c r="D36" s="23" t="s">
        <v>193</v>
      </c>
      <c r="E36" s="71">
        <v>1</v>
      </c>
      <c r="F36" s="72"/>
      <c r="G36" s="71">
        <v>32</v>
      </c>
      <c r="H36" s="72"/>
      <c r="I36" s="72"/>
      <c r="J36" s="72"/>
      <c r="K36" s="72"/>
      <c r="L36" s="72"/>
      <c r="M36" s="72"/>
      <c r="N36" s="72"/>
      <c r="O36" s="71">
        <v>0.5</v>
      </c>
      <c r="P36" s="71">
        <v>0.5</v>
      </c>
      <c r="Q36" s="72"/>
      <c r="R36" s="71">
        <v>0.5</v>
      </c>
      <c r="S36" s="71">
        <v>0.5</v>
      </c>
      <c r="T36" s="72"/>
      <c r="U36" s="72"/>
      <c r="V36" s="72"/>
      <c r="W36" s="72"/>
      <c r="X36" s="34" t="s">
        <v>53</v>
      </c>
      <c r="Y36" s="30"/>
    </row>
    <row r="37" spans="2:25" ht="13.5" customHeight="1">
      <c r="B37" s="192"/>
      <c r="C37" s="49">
        <v>1202408</v>
      </c>
      <c r="D37" s="26" t="s">
        <v>79</v>
      </c>
      <c r="E37" s="27">
        <v>0.5</v>
      </c>
      <c r="F37" s="28"/>
      <c r="G37" s="27">
        <v>16</v>
      </c>
      <c r="H37" s="28"/>
      <c r="I37" s="28"/>
      <c r="J37" s="28"/>
      <c r="K37" s="28"/>
      <c r="L37" s="28"/>
      <c r="M37" s="28"/>
      <c r="N37" s="28"/>
      <c r="O37" s="27">
        <v>1</v>
      </c>
      <c r="P37" s="28"/>
      <c r="Q37" s="28"/>
      <c r="R37" s="28"/>
      <c r="S37" s="28"/>
      <c r="T37" s="28"/>
      <c r="U37" s="28"/>
      <c r="V37" s="28"/>
      <c r="W37" s="28"/>
      <c r="X37" s="31" t="s">
        <v>53</v>
      </c>
      <c r="Y37" s="30"/>
    </row>
    <row r="38" spans="2:25" ht="13.5" customHeight="1">
      <c r="B38" s="192"/>
      <c r="C38" s="49">
        <v>557401</v>
      </c>
      <c r="D38" s="26" t="s">
        <v>80</v>
      </c>
      <c r="E38" s="188">
        <v>1.5</v>
      </c>
      <c r="F38" s="188">
        <v>24</v>
      </c>
      <c r="G38" s="188">
        <v>8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88">
        <v>1.5</v>
      </c>
      <c r="V38" s="20"/>
      <c r="W38" s="20"/>
      <c r="X38" s="191" t="s">
        <v>115</v>
      </c>
      <c r="Y38" s="30"/>
    </row>
    <row r="39" spans="2:25" ht="16.5" customHeight="1">
      <c r="B39" s="192"/>
      <c r="C39" s="49">
        <v>2107410</v>
      </c>
      <c r="D39" s="26" t="s">
        <v>81</v>
      </c>
      <c r="E39" s="189"/>
      <c r="F39" s="189"/>
      <c r="G39" s="189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89"/>
      <c r="V39" s="20"/>
      <c r="W39" s="20"/>
      <c r="X39" s="192"/>
      <c r="Y39" s="30"/>
    </row>
    <row r="40" spans="2:25" ht="16.5" customHeight="1">
      <c r="B40" s="192"/>
      <c r="C40" s="49">
        <v>557402</v>
      </c>
      <c r="D40" s="26" t="s">
        <v>82</v>
      </c>
      <c r="E40" s="190"/>
      <c r="F40" s="190"/>
      <c r="G40" s="19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190"/>
      <c r="V40" s="20"/>
      <c r="W40" s="20"/>
      <c r="X40" s="192"/>
      <c r="Y40" s="30"/>
    </row>
    <row r="41" spans="2:24" ht="14.25" customHeight="1">
      <c r="B41" s="232" t="s">
        <v>29</v>
      </c>
      <c r="C41" s="233"/>
      <c r="D41" s="234"/>
      <c r="E41" s="53">
        <v>5</v>
      </c>
      <c r="F41" s="53">
        <f>SUM(F36:F40)</f>
        <v>24</v>
      </c>
      <c r="G41" s="53">
        <v>120</v>
      </c>
      <c r="H41" s="54"/>
      <c r="I41" s="54"/>
      <c r="J41" s="54"/>
      <c r="K41" s="54"/>
      <c r="L41" s="54"/>
      <c r="M41" s="54"/>
      <c r="N41" s="54"/>
      <c r="O41" s="53">
        <f>SUM(O36:O40)</f>
        <v>1.5</v>
      </c>
      <c r="P41" s="53">
        <f>SUM(P36:P40)</f>
        <v>0.5</v>
      </c>
      <c r="Q41" s="53"/>
      <c r="R41" s="53">
        <f>SUM(R36:R40)</f>
        <v>0.5</v>
      </c>
      <c r="S41" s="53">
        <f>SUM(S36:S40)</f>
        <v>0.5</v>
      </c>
      <c r="T41" s="53">
        <v>2</v>
      </c>
      <c r="U41" s="53">
        <v>1.5</v>
      </c>
      <c r="V41" s="54"/>
      <c r="W41" s="54"/>
      <c r="X41" s="54"/>
    </row>
  </sheetData>
  <mergeCells count="80">
    <mergeCell ref="E23:E25"/>
    <mergeCell ref="F23:F25"/>
    <mergeCell ref="E30:E32"/>
    <mergeCell ref="F30:F32"/>
    <mergeCell ref="E38:E40"/>
    <mergeCell ref="F38:F40"/>
    <mergeCell ref="G38:G40"/>
    <mergeCell ref="U38:U40"/>
    <mergeCell ref="W30:W32"/>
    <mergeCell ref="I30:I32"/>
    <mergeCell ref="R30:R32"/>
    <mergeCell ref="S30:S32"/>
    <mergeCell ref="T30:T32"/>
    <mergeCell ref="N30:N32"/>
    <mergeCell ref="O30:O32"/>
    <mergeCell ref="P30:P32"/>
    <mergeCell ref="U30:U32"/>
    <mergeCell ref="V30:V32"/>
    <mergeCell ref="P14:P16"/>
    <mergeCell ref="K14:K16"/>
    <mergeCell ref="G30:G32"/>
    <mergeCell ref="J30:J32"/>
    <mergeCell ref="H30:H32"/>
    <mergeCell ref="K30:K32"/>
    <mergeCell ref="L30:L32"/>
    <mergeCell ref="M30:M32"/>
    <mergeCell ref="B3:X3"/>
    <mergeCell ref="Q5:S5"/>
    <mergeCell ref="T5:V5"/>
    <mergeCell ref="N6:N8"/>
    <mergeCell ref="I4:I8"/>
    <mergeCell ref="F4:H4"/>
    <mergeCell ref="Q30:Q32"/>
    <mergeCell ref="B2:X2"/>
    <mergeCell ref="V6:V8"/>
    <mergeCell ref="R6:R8"/>
    <mergeCell ref="S6:S8"/>
    <mergeCell ref="X4:X8"/>
    <mergeCell ref="F5:F8"/>
    <mergeCell ref="G5:G8"/>
    <mergeCell ref="P6:P8"/>
    <mergeCell ref="H5:H8"/>
    <mergeCell ref="K5:M5"/>
    <mergeCell ref="K6:K8"/>
    <mergeCell ref="Q6:Q8"/>
    <mergeCell ref="W4:W8"/>
    <mergeCell ref="L6:L8"/>
    <mergeCell ref="M6:M8"/>
    <mergeCell ref="B41:D41"/>
    <mergeCell ref="B36:B40"/>
    <mergeCell ref="B35:D35"/>
    <mergeCell ref="B4:B8"/>
    <mergeCell ref="C4:C8"/>
    <mergeCell ref="D4:D8"/>
    <mergeCell ref="B9:B21"/>
    <mergeCell ref="B23:B33"/>
    <mergeCell ref="E4:E8"/>
    <mergeCell ref="M14:M16"/>
    <mergeCell ref="N14:N16"/>
    <mergeCell ref="O14:O16"/>
    <mergeCell ref="J4:J8"/>
    <mergeCell ref="K4:V4"/>
    <mergeCell ref="O6:O8"/>
    <mergeCell ref="U6:U8"/>
    <mergeCell ref="T6:T8"/>
    <mergeCell ref="N5:P5"/>
    <mergeCell ref="L14:L16"/>
    <mergeCell ref="Q14:Q16"/>
    <mergeCell ref="R14:R16"/>
    <mergeCell ref="S14:S16"/>
    <mergeCell ref="U14:U16"/>
    <mergeCell ref="S23:S25"/>
    <mergeCell ref="V14:V16"/>
    <mergeCell ref="X14:X16"/>
    <mergeCell ref="T14:T16"/>
    <mergeCell ref="X18:X21"/>
    <mergeCell ref="X23:X26"/>
    <mergeCell ref="X38:X40"/>
    <mergeCell ref="X9:X12"/>
    <mergeCell ref="X27:X33"/>
  </mergeCells>
  <printOptions/>
  <pageMargins left="0.5511811023622047" right="0.15748031496062992" top="0.984251968503937" bottom="0.5905511811023623" header="0.5118110236220472" footer="0.5118110236220472"/>
  <pageSetup horizontalDpi="600" verticalDpi="600" orientation="portrait" paperSize="9" r:id="rId1"/>
  <headerFooter alignWithMargins="0">
    <oddFooter>&amp;C&amp;"Times New Roman,常规"5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5"/>
  <sheetViews>
    <sheetView workbookViewId="0" topLeftCell="A13">
      <selection activeCell="Z34" sqref="Z34"/>
    </sheetView>
  </sheetViews>
  <sheetFormatPr defaultColWidth="9.00390625" defaultRowHeight="14.25"/>
  <cols>
    <col min="1" max="1" width="2.00390625" style="0" customWidth="1"/>
    <col min="2" max="2" width="2.75390625" style="0" customWidth="1"/>
    <col min="3" max="3" width="5.875" style="0" customWidth="1"/>
    <col min="4" max="4" width="17.75390625" style="0" customWidth="1"/>
    <col min="5" max="6" width="4.375" style="0" customWidth="1"/>
    <col min="7" max="7" width="3.50390625" style="0" customWidth="1"/>
    <col min="8" max="8" width="2.875" style="0" customWidth="1"/>
    <col min="9" max="9" width="3.625" style="0" customWidth="1"/>
    <col min="10" max="10" width="2.75390625" style="0" customWidth="1"/>
    <col min="11" max="20" width="2.50390625" style="0" customWidth="1"/>
    <col min="21" max="21" width="3.125" style="0" customWidth="1"/>
    <col min="22" max="24" width="2.75390625" style="0" customWidth="1"/>
  </cols>
  <sheetData>
    <row r="1" spans="1:24" ht="15">
      <c r="A1" s="8"/>
      <c r="B1" s="247" t="s">
        <v>27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4" s="4" customFormat="1" ht="12" customHeight="1">
      <c r="A2" s="62"/>
      <c r="B2" s="140" t="s">
        <v>108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5" ht="12" customHeight="1">
      <c r="A3" s="5"/>
      <c r="B3" s="191" t="s">
        <v>8</v>
      </c>
      <c r="C3" s="145" t="s">
        <v>20</v>
      </c>
      <c r="D3" s="188" t="s">
        <v>28</v>
      </c>
      <c r="E3" s="145" t="s">
        <v>22</v>
      </c>
      <c r="F3" s="150" t="s">
        <v>21</v>
      </c>
      <c r="G3" s="150"/>
      <c r="H3" s="150"/>
      <c r="I3" s="191" t="s">
        <v>112</v>
      </c>
      <c r="J3" s="145" t="s">
        <v>2</v>
      </c>
      <c r="K3" s="137" t="s">
        <v>15</v>
      </c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1"/>
      <c r="W3" s="191" t="s">
        <v>1</v>
      </c>
      <c r="X3" s="191" t="s">
        <v>6</v>
      </c>
      <c r="Y3" s="69"/>
    </row>
    <row r="4" spans="1:24" ht="12" customHeight="1">
      <c r="A4" s="5"/>
      <c r="B4" s="238"/>
      <c r="C4" s="145"/>
      <c r="D4" s="240"/>
      <c r="E4" s="150"/>
      <c r="F4" s="145" t="s">
        <v>13</v>
      </c>
      <c r="G4" s="145" t="s">
        <v>14</v>
      </c>
      <c r="H4" s="145" t="s">
        <v>113</v>
      </c>
      <c r="I4" s="189"/>
      <c r="J4" s="150"/>
      <c r="K4" s="145" t="s">
        <v>38</v>
      </c>
      <c r="L4" s="150"/>
      <c r="M4" s="150"/>
      <c r="N4" s="145" t="s">
        <v>17</v>
      </c>
      <c r="O4" s="150"/>
      <c r="P4" s="150"/>
      <c r="Q4" s="145" t="s">
        <v>18</v>
      </c>
      <c r="R4" s="150"/>
      <c r="S4" s="150"/>
      <c r="T4" s="145" t="s">
        <v>19</v>
      </c>
      <c r="U4" s="150"/>
      <c r="V4" s="150"/>
      <c r="W4" s="242"/>
      <c r="X4" s="189"/>
    </row>
    <row r="5" spans="1:24" ht="12" customHeight="1">
      <c r="A5" s="5"/>
      <c r="B5" s="238"/>
      <c r="C5" s="145"/>
      <c r="D5" s="240"/>
      <c r="E5" s="150"/>
      <c r="F5" s="150"/>
      <c r="G5" s="150"/>
      <c r="H5" s="229"/>
      <c r="I5" s="189"/>
      <c r="J5" s="150"/>
      <c r="K5" s="150">
        <v>1</v>
      </c>
      <c r="L5" s="150">
        <v>2</v>
      </c>
      <c r="M5" s="146">
        <v>3</v>
      </c>
      <c r="N5" s="146">
        <v>1</v>
      </c>
      <c r="O5" s="146">
        <v>2</v>
      </c>
      <c r="P5" s="146">
        <v>3</v>
      </c>
      <c r="Q5" s="146">
        <v>1</v>
      </c>
      <c r="R5" s="146">
        <v>2</v>
      </c>
      <c r="S5" s="146">
        <v>3</v>
      </c>
      <c r="T5" s="146">
        <v>1</v>
      </c>
      <c r="U5" s="146">
        <v>2</v>
      </c>
      <c r="V5" s="146">
        <v>3</v>
      </c>
      <c r="W5" s="242"/>
      <c r="X5" s="189"/>
    </row>
    <row r="6" spans="1:24" ht="12" customHeight="1">
      <c r="A6" s="5"/>
      <c r="B6" s="238"/>
      <c r="C6" s="136"/>
      <c r="D6" s="240"/>
      <c r="E6" s="228"/>
      <c r="F6" s="229"/>
      <c r="G6" s="229"/>
      <c r="H6" s="229"/>
      <c r="I6" s="189"/>
      <c r="J6" s="229"/>
      <c r="K6" s="150"/>
      <c r="L6" s="150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242"/>
      <c r="X6" s="189"/>
    </row>
    <row r="7" spans="1:24" ht="12" customHeight="1">
      <c r="A7" s="5"/>
      <c r="B7" s="239"/>
      <c r="C7" s="136"/>
      <c r="D7" s="241"/>
      <c r="E7" s="228"/>
      <c r="F7" s="229"/>
      <c r="G7" s="229"/>
      <c r="H7" s="229"/>
      <c r="I7" s="190"/>
      <c r="J7" s="229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43"/>
      <c r="X7" s="190"/>
    </row>
    <row r="8" spans="2:24" ht="15">
      <c r="B8" s="191" t="s">
        <v>205</v>
      </c>
      <c r="C8" s="49">
        <v>556401</v>
      </c>
      <c r="D8" s="23" t="s">
        <v>195</v>
      </c>
      <c r="E8" s="24">
        <v>2</v>
      </c>
      <c r="F8" s="24">
        <v>32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4">
        <v>2</v>
      </c>
      <c r="V8" s="25"/>
      <c r="W8" s="25"/>
      <c r="X8" s="253" t="s">
        <v>212</v>
      </c>
    </row>
    <row r="9" spans="2:24" ht="15">
      <c r="B9" s="192"/>
      <c r="C9" s="49">
        <v>556402</v>
      </c>
      <c r="D9" s="68" t="s">
        <v>196</v>
      </c>
      <c r="E9" s="27">
        <v>2</v>
      </c>
      <c r="F9" s="27">
        <v>32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>
        <v>2</v>
      </c>
      <c r="V9" s="28"/>
      <c r="W9" s="28"/>
      <c r="X9" s="254"/>
    </row>
    <row r="10" spans="2:24" ht="15">
      <c r="B10" s="192"/>
      <c r="C10" s="49">
        <v>556416</v>
      </c>
      <c r="D10" s="26" t="s">
        <v>197</v>
      </c>
      <c r="E10" s="27">
        <v>2</v>
      </c>
      <c r="F10" s="27">
        <v>32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>
        <v>2</v>
      </c>
      <c r="V10" s="28"/>
      <c r="W10" s="28"/>
      <c r="X10" s="254"/>
    </row>
    <row r="11" spans="2:24" ht="15">
      <c r="B11" s="192"/>
      <c r="C11" s="49">
        <v>556404</v>
      </c>
      <c r="D11" s="26" t="s">
        <v>83</v>
      </c>
      <c r="E11" s="27">
        <v>2</v>
      </c>
      <c r="F11" s="27">
        <v>32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7">
        <v>2</v>
      </c>
      <c r="V11" s="28"/>
      <c r="W11" s="28"/>
      <c r="X11" s="254"/>
    </row>
    <row r="12" spans="2:24" ht="15">
      <c r="B12" s="192"/>
      <c r="C12" s="49">
        <v>556405</v>
      </c>
      <c r="D12" s="26" t="s">
        <v>198</v>
      </c>
      <c r="E12" s="27">
        <v>2</v>
      </c>
      <c r="F12" s="27">
        <v>32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7">
        <v>2</v>
      </c>
      <c r="V12" s="28"/>
      <c r="W12" s="28"/>
      <c r="X12" s="254"/>
    </row>
    <row r="13" spans="2:24" ht="15">
      <c r="B13" s="192"/>
      <c r="C13" s="49"/>
      <c r="D13" s="26" t="s">
        <v>199</v>
      </c>
      <c r="E13" s="27">
        <v>2</v>
      </c>
      <c r="F13" s="27">
        <v>32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7">
        <v>2</v>
      </c>
      <c r="V13" s="28"/>
      <c r="W13" s="28"/>
      <c r="X13" s="254"/>
    </row>
    <row r="14" spans="2:24" ht="15">
      <c r="B14" s="192"/>
      <c r="C14" s="49">
        <v>556407</v>
      </c>
      <c r="D14" s="5" t="s">
        <v>183</v>
      </c>
      <c r="E14" s="27">
        <v>2</v>
      </c>
      <c r="F14" s="27">
        <v>32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7">
        <v>2</v>
      </c>
      <c r="V14" s="28"/>
      <c r="W14" s="28"/>
      <c r="X14" s="254"/>
    </row>
    <row r="15" spans="2:24" ht="15">
      <c r="B15" s="192"/>
      <c r="C15" s="49">
        <v>556408</v>
      </c>
      <c r="D15" s="26" t="s">
        <v>200</v>
      </c>
      <c r="E15" s="27">
        <v>2</v>
      </c>
      <c r="F15" s="27">
        <v>32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7">
        <v>2</v>
      </c>
      <c r="V15" s="28"/>
      <c r="W15" s="28"/>
      <c r="X15" s="254"/>
    </row>
    <row r="16" spans="2:24" ht="15">
      <c r="B16" s="192"/>
      <c r="C16" s="49">
        <v>551410</v>
      </c>
      <c r="D16" s="26" t="s">
        <v>109</v>
      </c>
      <c r="E16" s="27">
        <v>2</v>
      </c>
      <c r="F16" s="27">
        <v>32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7">
        <v>2</v>
      </c>
      <c r="V16" s="28"/>
      <c r="W16" s="28"/>
      <c r="X16" s="254"/>
    </row>
    <row r="17" spans="2:24" ht="15">
      <c r="B17" s="192"/>
      <c r="C17" s="49">
        <v>551409</v>
      </c>
      <c r="D17" s="26" t="s">
        <v>84</v>
      </c>
      <c r="E17" s="27">
        <v>2</v>
      </c>
      <c r="F17" s="27">
        <v>32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7">
        <v>2</v>
      </c>
      <c r="V17" s="28"/>
      <c r="W17" s="28"/>
      <c r="X17" s="254"/>
    </row>
    <row r="18" spans="2:24" ht="15">
      <c r="B18" s="192"/>
      <c r="C18" s="49">
        <v>554210</v>
      </c>
      <c r="D18" s="26" t="s">
        <v>85</v>
      </c>
      <c r="E18" s="27">
        <v>2</v>
      </c>
      <c r="F18" s="27">
        <v>32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7">
        <v>2</v>
      </c>
      <c r="V18" s="28"/>
      <c r="W18" s="28"/>
      <c r="X18" s="254"/>
    </row>
    <row r="19" spans="2:24" ht="15">
      <c r="B19" s="192"/>
      <c r="C19" s="49">
        <v>551411</v>
      </c>
      <c r="D19" s="26" t="s">
        <v>86</v>
      </c>
      <c r="E19" s="27">
        <v>2</v>
      </c>
      <c r="F19" s="27">
        <v>32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7">
        <v>2</v>
      </c>
      <c r="V19" s="28"/>
      <c r="W19" s="28"/>
      <c r="X19" s="254"/>
    </row>
    <row r="20" spans="2:24" ht="15">
      <c r="B20" s="192"/>
      <c r="C20" s="49">
        <v>552414</v>
      </c>
      <c r="D20" s="26" t="s">
        <v>87</v>
      </c>
      <c r="E20" s="27">
        <v>2</v>
      </c>
      <c r="F20" s="27">
        <v>32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7">
        <v>2</v>
      </c>
      <c r="V20" s="28"/>
      <c r="W20" s="28"/>
      <c r="X20" s="254"/>
    </row>
    <row r="21" spans="2:24" ht="15">
      <c r="B21" s="192"/>
      <c r="C21" s="49">
        <v>551416</v>
      </c>
      <c r="D21" s="26" t="s">
        <v>202</v>
      </c>
      <c r="E21" s="27">
        <v>2</v>
      </c>
      <c r="F21" s="27">
        <v>32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7">
        <v>2</v>
      </c>
      <c r="V21" s="28"/>
      <c r="W21" s="28"/>
      <c r="X21" s="254"/>
    </row>
    <row r="22" spans="2:24" ht="15">
      <c r="B22" s="192"/>
      <c r="C22" s="49">
        <v>2106304</v>
      </c>
      <c r="D22" s="26" t="s">
        <v>88</v>
      </c>
      <c r="E22" s="27">
        <v>2</v>
      </c>
      <c r="F22" s="27">
        <v>32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7">
        <v>2</v>
      </c>
      <c r="V22" s="28"/>
      <c r="W22" s="28"/>
      <c r="X22" s="254"/>
    </row>
    <row r="23" spans="2:24" ht="15">
      <c r="B23" s="192"/>
      <c r="D23" s="26" t="s">
        <v>203</v>
      </c>
      <c r="E23" s="27">
        <v>1.5</v>
      </c>
      <c r="F23" s="27">
        <v>24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7">
        <v>1.5</v>
      </c>
      <c r="V23" s="28"/>
      <c r="W23" s="28"/>
      <c r="X23" s="254"/>
    </row>
    <row r="24" spans="2:24" ht="15">
      <c r="B24" s="192"/>
      <c r="C24" s="49">
        <v>551412</v>
      </c>
      <c r="D24" s="26" t="s">
        <v>89</v>
      </c>
      <c r="E24" s="27">
        <v>1.5</v>
      </c>
      <c r="F24" s="27">
        <v>24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7">
        <v>1.5</v>
      </c>
      <c r="V24" s="28"/>
      <c r="W24" s="28"/>
      <c r="X24" s="254"/>
    </row>
    <row r="25" spans="2:24" ht="15">
      <c r="B25" s="192"/>
      <c r="C25" s="49">
        <v>556410</v>
      </c>
      <c r="D25" s="26" t="s">
        <v>90</v>
      </c>
      <c r="E25" s="27">
        <v>1.5</v>
      </c>
      <c r="F25" s="27">
        <v>24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7">
        <v>1.5</v>
      </c>
      <c r="V25" s="28"/>
      <c r="W25" s="28"/>
      <c r="X25" s="254"/>
    </row>
    <row r="26" spans="2:24" ht="15">
      <c r="B26" s="192"/>
      <c r="C26" s="49">
        <v>551413</v>
      </c>
      <c r="D26" s="26" t="s">
        <v>91</v>
      </c>
      <c r="E26" s="27">
        <v>1.5</v>
      </c>
      <c r="F26" s="27">
        <v>24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7">
        <v>1.5</v>
      </c>
      <c r="V26" s="28"/>
      <c r="W26" s="28"/>
      <c r="X26" s="254"/>
    </row>
    <row r="27" spans="2:24" ht="15">
      <c r="B27" s="192"/>
      <c r="C27" s="49">
        <v>556411</v>
      </c>
      <c r="D27" s="26" t="s">
        <v>92</v>
      </c>
      <c r="E27" s="27">
        <v>1.5</v>
      </c>
      <c r="F27" s="27">
        <v>24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7">
        <v>1.5</v>
      </c>
      <c r="V27" s="28"/>
      <c r="W27" s="28"/>
      <c r="X27" s="254"/>
    </row>
    <row r="28" spans="2:24" ht="15">
      <c r="B28" s="192"/>
      <c r="C28" s="49">
        <v>556412</v>
      </c>
      <c r="D28" s="26" t="s">
        <v>93</v>
      </c>
      <c r="E28" s="27">
        <v>1.5</v>
      </c>
      <c r="F28" s="27">
        <v>24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7">
        <v>1.5</v>
      </c>
      <c r="V28" s="28"/>
      <c r="W28" s="28"/>
      <c r="X28" s="254"/>
    </row>
    <row r="29" spans="2:24" ht="15">
      <c r="B29" s="192"/>
      <c r="C29" s="49">
        <v>556413</v>
      </c>
      <c r="D29" s="26" t="s">
        <v>94</v>
      </c>
      <c r="E29" s="27">
        <v>1.5</v>
      </c>
      <c r="F29" s="27">
        <v>24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7">
        <v>1.5</v>
      </c>
      <c r="V29" s="28"/>
      <c r="W29" s="28"/>
      <c r="X29" s="254"/>
    </row>
    <row r="30" spans="2:24" ht="15">
      <c r="B30" s="192"/>
      <c r="C30" s="49">
        <v>556414</v>
      </c>
      <c r="D30" s="26" t="s">
        <v>95</v>
      </c>
      <c r="E30" s="27">
        <v>1.5</v>
      </c>
      <c r="F30" s="27">
        <v>24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7">
        <v>1.5</v>
      </c>
      <c r="V30" s="28"/>
      <c r="W30" s="28"/>
      <c r="X30" s="254"/>
    </row>
    <row r="31" spans="2:24" ht="15">
      <c r="B31" s="192"/>
      <c r="C31" s="49">
        <v>553405</v>
      </c>
      <c r="D31" s="26" t="s">
        <v>96</v>
      </c>
      <c r="E31" s="27">
        <v>1.5</v>
      </c>
      <c r="F31" s="27">
        <v>16</v>
      </c>
      <c r="G31" s="28"/>
      <c r="H31" s="81"/>
      <c r="I31" s="33">
        <v>16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7">
        <v>1.5</v>
      </c>
      <c r="V31" s="28"/>
      <c r="W31" s="28"/>
      <c r="X31" s="254"/>
    </row>
    <row r="32" spans="2:24" ht="15">
      <c r="B32" s="192"/>
      <c r="C32" s="165" t="s">
        <v>223</v>
      </c>
      <c r="D32" s="166" t="s">
        <v>224</v>
      </c>
      <c r="E32" s="267">
        <v>1.5</v>
      </c>
      <c r="F32" s="167">
        <v>16</v>
      </c>
      <c r="G32" s="167"/>
      <c r="H32" s="167">
        <v>16</v>
      </c>
      <c r="I32" s="168"/>
      <c r="J32" s="168"/>
      <c r="K32" s="168"/>
      <c r="L32" s="168"/>
      <c r="M32" s="168"/>
      <c r="N32" s="168"/>
      <c r="O32" s="168"/>
      <c r="P32" s="168"/>
      <c r="Q32" s="169"/>
      <c r="R32" s="168"/>
      <c r="S32" s="168"/>
      <c r="T32" s="168"/>
      <c r="U32" s="27">
        <v>1.5</v>
      </c>
      <c r="V32" s="168"/>
      <c r="W32" s="167" t="s">
        <v>52</v>
      </c>
      <c r="X32" s="254"/>
    </row>
    <row r="33" spans="2:24" ht="15">
      <c r="B33" s="192"/>
      <c r="C33" s="165" t="s">
        <v>225</v>
      </c>
      <c r="D33" s="166" t="s">
        <v>226</v>
      </c>
      <c r="E33" s="268"/>
      <c r="F33" s="167">
        <v>16</v>
      </c>
      <c r="G33" s="167"/>
      <c r="H33" s="167">
        <v>16</v>
      </c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27">
        <v>1.5</v>
      </c>
      <c r="V33" s="168"/>
      <c r="W33" s="167"/>
      <c r="X33" s="254"/>
    </row>
    <row r="34" spans="2:24" ht="15">
      <c r="B34" s="192"/>
      <c r="C34" s="49">
        <v>551315</v>
      </c>
      <c r="D34" s="26" t="s">
        <v>97</v>
      </c>
      <c r="E34" s="27">
        <v>1</v>
      </c>
      <c r="F34" s="27">
        <v>16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7">
        <v>1</v>
      </c>
      <c r="W34" s="28"/>
      <c r="X34" s="254"/>
    </row>
    <row r="35" spans="2:24" ht="15">
      <c r="B35" s="192"/>
      <c r="C35" s="49">
        <v>8101401</v>
      </c>
      <c r="D35" s="26" t="s">
        <v>98</v>
      </c>
      <c r="E35" s="27">
        <v>1</v>
      </c>
      <c r="F35" s="27">
        <v>16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7">
        <v>1</v>
      </c>
      <c r="V35" s="28"/>
      <c r="W35" s="28"/>
      <c r="X35" s="254"/>
    </row>
    <row r="36" spans="2:24" ht="15">
      <c r="B36" s="192"/>
      <c r="C36" s="49">
        <v>552311</v>
      </c>
      <c r="D36" s="26" t="s">
        <v>99</v>
      </c>
      <c r="E36" s="27">
        <v>2</v>
      </c>
      <c r="F36" s="27">
        <v>32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7">
        <v>2</v>
      </c>
      <c r="V36" s="28"/>
      <c r="W36" s="28"/>
      <c r="X36" s="255"/>
    </row>
    <row r="37" spans="2:24" ht="15">
      <c r="B37" s="127"/>
      <c r="C37" s="128"/>
      <c r="X37" s="125"/>
    </row>
    <row r="38" spans="2:24" ht="15">
      <c r="B38" s="258" t="s">
        <v>30</v>
      </c>
      <c r="C38" s="259"/>
      <c r="D38" s="260"/>
      <c r="E38" s="53">
        <v>8</v>
      </c>
      <c r="F38" s="53">
        <v>128</v>
      </c>
      <c r="G38" s="53"/>
      <c r="H38" s="54"/>
      <c r="I38" s="54"/>
      <c r="J38" s="54"/>
      <c r="K38" s="54"/>
      <c r="L38" s="54"/>
      <c r="M38" s="54"/>
      <c r="N38" s="54"/>
      <c r="O38" s="53"/>
      <c r="P38" s="53"/>
      <c r="Q38" s="54"/>
      <c r="R38" s="53"/>
      <c r="S38" s="54"/>
      <c r="T38" s="53"/>
      <c r="U38" s="53">
        <v>8</v>
      </c>
      <c r="V38" s="53"/>
      <c r="W38" s="54"/>
      <c r="X38" s="53"/>
    </row>
    <row r="39" spans="2:24" ht="15">
      <c r="B39" s="257" t="s">
        <v>215</v>
      </c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1"/>
    </row>
    <row r="40" spans="2:24" ht="15">
      <c r="B40" s="261" t="s">
        <v>24</v>
      </c>
      <c r="C40" s="262"/>
      <c r="D40" s="263"/>
      <c r="E40" s="55">
        <v>79</v>
      </c>
      <c r="F40" s="84">
        <v>1232</v>
      </c>
      <c r="G40" s="84">
        <v>52</v>
      </c>
      <c r="H40" s="84">
        <v>116</v>
      </c>
      <c r="I40" s="84">
        <v>84</v>
      </c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5">
      <c r="B41" s="261" t="s">
        <v>25</v>
      </c>
      <c r="C41" s="262"/>
      <c r="D41" s="263"/>
      <c r="E41" s="57">
        <v>53</v>
      </c>
      <c r="F41" s="59">
        <v>938</v>
      </c>
      <c r="G41" s="59"/>
      <c r="H41" s="58"/>
      <c r="I41" s="59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2:24" ht="15">
      <c r="B42" s="264" t="s">
        <v>26</v>
      </c>
      <c r="C42" s="265"/>
      <c r="D42" s="266"/>
      <c r="E42" s="57">
        <v>28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</row>
    <row r="43" spans="2:24" ht="15">
      <c r="B43" s="256" t="s">
        <v>211</v>
      </c>
      <c r="C43" s="256"/>
      <c r="D43" s="256"/>
      <c r="E43" s="57">
        <f>SUM(E40:E42)</f>
        <v>160</v>
      </c>
      <c r="F43" s="59">
        <f>SUM(F40:F42)</f>
        <v>2170</v>
      </c>
      <c r="G43" s="59"/>
      <c r="H43" s="59"/>
      <c r="I43" s="59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</row>
    <row r="45" ht="15">
      <c r="B45" t="s">
        <v>213</v>
      </c>
    </row>
  </sheetData>
  <mergeCells count="40">
    <mergeCell ref="X8:X36"/>
    <mergeCell ref="B43:D43"/>
    <mergeCell ref="B39:W39"/>
    <mergeCell ref="B38:D38"/>
    <mergeCell ref="B40:D40"/>
    <mergeCell ref="B41:D41"/>
    <mergeCell ref="B42:D42"/>
    <mergeCell ref="B8:B36"/>
    <mergeCell ref="E32:E33"/>
    <mergeCell ref="B2:X2"/>
    <mergeCell ref="T5:T7"/>
    <mergeCell ref="U5:U7"/>
    <mergeCell ref="V5:V7"/>
    <mergeCell ref="M5:M7"/>
    <mergeCell ref="N5:N7"/>
    <mergeCell ref="O5:O7"/>
    <mergeCell ref="I3:I7"/>
    <mergeCell ref="K5:K7"/>
    <mergeCell ref="Q5:Q7"/>
    <mergeCell ref="T4:V4"/>
    <mergeCell ref="W3:W7"/>
    <mergeCell ref="L5:L7"/>
    <mergeCell ref="R5:R7"/>
    <mergeCell ref="S5:S7"/>
    <mergeCell ref="K3:V3"/>
    <mergeCell ref="P5:P7"/>
    <mergeCell ref="H4:H7"/>
    <mergeCell ref="K4:M4"/>
    <mergeCell ref="N4:P4"/>
    <mergeCell ref="Q4:S4"/>
    <mergeCell ref="B1:X1"/>
    <mergeCell ref="B3:B7"/>
    <mergeCell ref="C3:C7"/>
    <mergeCell ref="D3:D7"/>
    <mergeCell ref="E3:E7"/>
    <mergeCell ref="F3:H3"/>
    <mergeCell ref="J3:J7"/>
    <mergeCell ref="X3:X7"/>
    <mergeCell ref="F4:F7"/>
    <mergeCell ref="G4:G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&amp;C&amp;"Times New Roman,常规"6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54"/>
  <sheetViews>
    <sheetView workbookViewId="0" topLeftCell="A1">
      <selection activeCell="V26" sqref="V26"/>
    </sheetView>
  </sheetViews>
  <sheetFormatPr defaultColWidth="9.00390625" defaultRowHeight="14.25"/>
  <cols>
    <col min="1" max="1" width="1.875" style="0" customWidth="1"/>
    <col min="2" max="2" width="3.625" style="0" customWidth="1"/>
    <col min="3" max="3" width="5.875" style="12" customWidth="1"/>
    <col min="4" max="4" width="20.50390625" style="0" customWidth="1"/>
    <col min="5" max="5" width="5.00390625" style="5" customWidth="1"/>
    <col min="6" max="6" width="3.125" style="5" customWidth="1"/>
    <col min="7" max="8" width="3.00390625" style="13" customWidth="1"/>
    <col min="9" max="9" width="4.875" style="13" customWidth="1"/>
    <col min="10" max="11" width="3.00390625" style="13" customWidth="1"/>
    <col min="12" max="12" width="4.875" style="13" customWidth="1"/>
    <col min="13" max="14" width="3.00390625" style="13" customWidth="1"/>
    <col min="15" max="15" width="5.00390625" style="13" customWidth="1"/>
    <col min="16" max="16" width="5.00390625" style="13" bestFit="1" customWidth="1"/>
    <col min="17" max="17" width="4.875" style="13" customWidth="1"/>
    <col min="18" max="18" width="5.75390625" style="13" customWidth="1"/>
    <col min="19" max="19" width="4.375" style="13" customWidth="1"/>
    <col min="20" max="20" width="5.75390625" style="74" customWidth="1"/>
  </cols>
  <sheetData>
    <row r="2" spans="1:20" ht="27" customHeight="1">
      <c r="A2" s="9"/>
      <c r="B2" s="278" t="s">
        <v>37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</row>
    <row r="3" spans="1:20" ht="24" customHeight="1">
      <c r="A3" s="276"/>
      <c r="B3" s="191" t="s">
        <v>10</v>
      </c>
      <c r="C3" s="145" t="s">
        <v>33</v>
      </c>
      <c r="D3" s="150" t="s">
        <v>32</v>
      </c>
      <c r="E3" s="145" t="s">
        <v>34</v>
      </c>
      <c r="F3" s="145" t="s">
        <v>35</v>
      </c>
      <c r="G3" s="145"/>
      <c r="H3" s="145"/>
      <c r="I3" s="280" t="s">
        <v>31</v>
      </c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2"/>
    </row>
    <row r="4" spans="1:20" ht="16.5" customHeight="1">
      <c r="A4" s="276"/>
      <c r="B4" s="192"/>
      <c r="C4" s="145"/>
      <c r="D4" s="145"/>
      <c r="E4" s="145"/>
      <c r="F4" s="191" t="s">
        <v>7</v>
      </c>
      <c r="G4" s="191" t="s">
        <v>11</v>
      </c>
      <c r="H4" s="191" t="s">
        <v>12</v>
      </c>
      <c r="I4" s="145" t="s">
        <v>16</v>
      </c>
      <c r="J4" s="145"/>
      <c r="K4" s="145"/>
      <c r="L4" s="145" t="s">
        <v>17</v>
      </c>
      <c r="M4" s="145"/>
      <c r="N4" s="145"/>
      <c r="O4" s="145" t="s">
        <v>18</v>
      </c>
      <c r="P4" s="145"/>
      <c r="Q4" s="145"/>
      <c r="R4" s="145" t="s">
        <v>19</v>
      </c>
      <c r="S4" s="145"/>
      <c r="T4" s="145"/>
    </row>
    <row r="5" spans="1:20" ht="24.75" customHeight="1">
      <c r="A5" s="276"/>
      <c r="B5" s="193"/>
      <c r="C5" s="145"/>
      <c r="D5" s="145"/>
      <c r="E5" s="145"/>
      <c r="F5" s="193"/>
      <c r="G5" s="193"/>
      <c r="H5" s="239"/>
      <c r="I5" s="2">
        <v>1</v>
      </c>
      <c r="J5" s="2">
        <v>2</v>
      </c>
      <c r="K5" s="2">
        <v>3</v>
      </c>
      <c r="L5" s="2">
        <v>1</v>
      </c>
      <c r="M5" s="2">
        <v>2</v>
      </c>
      <c r="N5" s="2">
        <v>3</v>
      </c>
      <c r="O5" s="2">
        <v>1</v>
      </c>
      <c r="P5" s="2">
        <v>2</v>
      </c>
      <c r="Q5" s="2">
        <v>3</v>
      </c>
      <c r="R5" s="2">
        <v>1</v>
      </c>
      <c r="S5" s="2">
        <v>2</v>
      </c>
      <c r="T5" s="2">
        <v>3</v>
      </c>
    </row>
    <row r="6" spans="1:20" ht="15" customHeight="1">
      <c r="A6" s="276"/>
      <c r="B6" s="191" t="s">
        <v>4</v>
      </c>
      <c r="C6" s="49">
        <v>8600102</v>
      </c>
      <c r="D6" s="23" t="s">
        <v>100</v>
      </c>
      <c r="E6" s="24">
        <v>2</v>
      </c>
      <c r="F6" s="25"/>
      <c r="G6" s="71">
        <v>3</v>
      </c>
      <c r="H6" s="72"/>
      <c r="I6" s="82" t="s">
        <v>116</v>
      </c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15" customHeight="1">
      <c r="A7" s="276"/>
      <c r="B7" s="192"/>
      <c r="C7" s="49">
        <v>551202</v>
      </c>
      <c r="D7" s="26" t="s">
        <v>123</v>
      </c>
      <c r="E7" s="27">
        <v>2</v>
      </c>
      <c r="F7" s="28"/>
      <c r="G7" s="19">
        <v>2</v>
      </c>
      <c r="H7" s="20"/>
      <c r="I7" s="20"/>
      <c r="J7" s="20"/>
      <c r="K7" s="20"/>
      <c r="L7" s="82" t="s">
        <v>117</v>
      </c>
      <c r="M7" s="20"/>
      <c r="N7" s="20"/>
      <c r="O7" s="20"/>
      <c r="P7" s="20"/>
      <c r="Q7" s="20"/>
      <c r="R7" s="20"/>
      <c r="S7" s="20"/>
      <c r="T7" s="20"/>
    </row>
    <row r="8" spans="1:20" ht="15" customHeight="1">
      <c r="A8" s="276"/>
      <c r="B8" s="192"/>
      <c r="C8" s="49"/>
      <c r="D8" s="26" t="s">
        <v>124</v>
      </c>
      <c r="E8" s="27">
        <v>1</v>
      </c>
      <c r="F8" s="28"/>
      <c r="G8" s="19">
        <v>1</v>
      </c>
      <c r="H8" s="20"/>
      <c r="I8" s="20"/>
      <c r="J8" s="20"/>
      <c r="K8" s="20"/>
      <c r="L8" s="82" t="s">
        <v>125</v>
      </c>
      <c r="M8" s="20"/>
      <c r="N8" s="20"/>
      <c r="O8" s="20"/>
      <c r="P8" s="20"/>
      <c r="Q8" s="20"/>
      <c r="R8" s="20"/>
      <c r="S8" s="20"/>
      <c r="T8" s="20"/>
    </row>
    <row r="9" spans="1:20" ht="15" customHeight="1">
      <c r="A9" s="276"/>
      <c r="B9" s="192"/>
      <c r="C9" s="49">
        <v>551203</v>
      </c>
      <c r="D9" s="26" t="s">
        <v>101</v>
      </c>
      <c r="E9" s="27">
        <v>0.5</v>
      </c>
      <c r="F9" s="27"/>
      <c r="G9" s="19">
        <v>1</v>
      </c>
      <c r="H9" s="20"/>
      <c r="I9" s="20"/>
      <c r="J9" s="20"/>
      <c r="K9" s="20"/>
      <c r="L9" s="82" t="s">
        <v>125</v>
      </c>
      <c r="M9" s="20"/>
      <c r="N9" s="20"/>
      <c r="O9" s="20"/>
      <c r="P9" s="20"/>
      <c r="Q9" s="20"/>
      <c r="R9" s="20"/>
      <c r="S9" s="20"/>
      <c r="T9" s="20"/>
    </row>
    <row r="10" spans="1:20" ht="15" customHeight="1">
      <c r="A10" s="276"/>
      <c r="B10" s="192"/>
      <c r="C10" s="49">
        <v>2103203</v>
      </c>
      <c r="D10" s="26" t="s">
        <v>102</v>
      </c>
      <c r="E10" s="27">
        <v>2</v>
      </c>
      <c r="F10" s="28"/>
      <c r="G10" s="19">
        <v>2</v>
      </c>
      <c r="H10" s="20"/>
      <c r="I10" s="20"/>
      <c r="J10" s="20"/>
      <c r="K10" s="20"/>
      <c r="L10" s="20"/>
      <c r="M10" s="20"/>
      <c r="N10" s="20"/>
      <c r="O10" s="82" t="s">
        <v>117</v>
      </c>
      <c r="P10" s="20"/>
      <c r="Q10" s="20"/>
      <c r="R10" s="20"/>
      <c r="S10" s="20"/>
      <c r="T10" s="20"/>
    </row>
    <row r="11" spans="1:20" ht="15" customHeight="1">
      <c r="A11" s="276"/>
      <c r="B11" s="192"/>
      <c r="C11" s="49"/>
      <c r="D11" s="26" t="s">
        <v>210</v>
      </c>
      <c r="E11" s="188">
        <v>1.5</v>
      </c>
      <c r="F11" s="273"/>
      <c r="G11" s="188">
        <v>2</v>
      </c>
      <c r="H11" s="244"/>
      <c r="I11" s="244"/>
      <c r="J11" s="244"/>
      <c r="K11" s="244"/>
      <c r="L11" s="244"/>
      <c r="M11" s="244"/>
      <c r="N11" s="244"/>
      <c r="O11" s="271" t="s">
        <v>117</v>
      </c>
      <c r="P11" s="244"/>
      <c r="Q11" s="244"/>
      <c r="R11" s="244"/>
      <c r="S11" s="244"/>
      <c r="T11" s="244"/>
    </row>
    <row r="12" spans="1:20" ht="15" customHeight="1">
      <c r="A12" s="276"/>
      <c r="B12" s="192"/>
      <c r="C12" s="49"/>
      <c r="D12" s="26" t="s">
        <v>187</v>
      </c>
      <c r="E12" s="189"/>
      <c r="F12" s="274"/>
      <c r="G12" s="189"/>
      <c r="H12" s="245"/>
      <c r="I12" s="245"/>
      <c r="J12" s="245"/>
      <c r="K12" s="245"/>
      <c r="L12" s="245"/>
      <c r="M12" s="245"/>
      <c r="N12" s="245"/>
      <c r="O12" s="288"/>
      <c r="P12" s="245"/>
      <c r="Q12" s="245"/>
      <c r="R12" s="245"/>
      <c r="S12" s="245"/>
      <c r="T12" s="245"/>
    </row>
    <row r="13" spans="1:20" ht="15" customHeight="1">
      <c r="A13" s="276"/>
      <c r="B13" s="192"/>
      <c r="C13" s="49">
        <v>551309</v>
      </c>
      <c r="D13" s="26" t="s">
        <v>186</v>
      </c>
      <c r="E13" s="190"/>
      <c r="F13" s="275"/>
      <c r="G13" s="190"/>
      <c r="H13" s="246"/>
      <c r="I13" s="246"/>
      <c r="J13" s="246"/>
      <c r="K13" s="246"/>
      <c r="L13" s="246"/>
      <c r="M13" s="246"/>
      <c r="N13" s="246"/>
      <c r="O13" s="289"/>
      <c r="P13" s="246"/>
      <c r="Q13" s="246"/>
      <c r="R13" s="246"/>
      <c r="S13" s="246"/>
      <c r="T13" s="246"/>
    </row>
    <row r="14" spans="1:20" ht="15" customHeight="1">
      <c r="A14" s="276"/>
      <c r="B14" s="192"/>
      <c r="C14" s="49">
        <v>551310</v>
      </c>
      <c r="D14" s="26" t="s">
        <v>129</v>
      </c>
      <c r="E14" s="188">
        <v>1</v>
      </c>
      <c r="F14" s="273"/>
      <c r="G14" s="188">
        <v>1</v>
      </c>
      <c r="H14" s="188"/>
      <c r="I14" s="188"/>
      <c r="J14" s="188"/>
      <c r="K14" s="188"/>
      <c r="L14" s="188"/>
      <c r="M14" s="188"/>
      <c r="N14" s="188"/>
      <c r="O14" s="188"/>
      <c r="P14" s="188"/>
      <c r="R14" s="188" t="s">
        <v>118</v>
      </c>
      <c r="S14" s="244"/>
      <c r="T14" s="244"/>
    </row>
    <row r="15" spans="1:20" ht="15">
      <c r="A15" s="277"/>
      <c r="B15" s="192"/>
      <c r="C15" s="49">
        <v>556305</v>
      </c>
      <c r="D15" s="26" t="s">
        <v>130</v>
      </c>
      <c r="E15" s="189"/>
      <c r="F15" s="274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R15" s="189"/>
      <c r="S15" s="245"/>
      <c r="T15" s="245"/>
    </row>
    <row r="16" spans="1:20" ht="15">
      <c r="A16" s="277"/>
      <c r="B16" s="192"/>
      <c r="C16" s="49"/>
      <c r="D16" s="26" t="s">
        <v>131</v>
      </c>
      <c r="E16" s="190"/>
      <c r="F16" s="275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R16" s="190"/>
      <c r="S16" s="246"/>
      <c r="T16" s="246"/>
    </row>
    <row r="17" spans="1:20" ht="15">
      <c r="A17" s="277"/>
      <c r="B17" s="192"/>
      <c r="C17" s="49">
        <v>551312</v>
      </c>
      <c r="D17" s="26" t="s">
        <v>188</v>
      </c>
      <c r="E17" s="188">
        <v>1</v>
      </c>
      <c r="F17" s="188"/>
      <c r="G17" s="188">
        <v>1</v>
      </c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269" t="s">
        <v>268</v>
      </c>
      <c r="S17" s="244"/>
      <c r="T17" s="244"/>
    </row>
    <row r="18" spans="1:20" ht="15">
      <c r="A18" s="277"/>
      <c r="B18" s="192"/>
      <c r="C18" s="49">
        <v>551313</v>
      </c>
      <c r="D18" s="26" t="s">
        <v>189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270"/>
      <c r="S18" s="246"/>
      <c r="T18" s="246"/>
    </row>
    <row r="19" spans="1:20" ht="15">
      <c r="A19" s="277"/>
      <c r="B19" s="192"/>
      <c r="C19" s="49">
        <v>551404</v>
      </c>
      <c r="D19" s="39" t="s">
        <v>269</v>
      </c>
      <c r="E19" s="27">
        <v>3</v>
      </c>
      <c r="F19" s="28"/>
      <c r="G19" s="19">
        <v>4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83" t="s">
        <v>270</v>
      </c>
      <c r="S19" s="20"/>
      <c r="T19" s="20"/>
    </row>
    <row r="20" spans="1:20" ht="15">
      <c r="A20" s="277"/>
      <c r="B20" s="192"/>
      <c r="C20" s="49">
        <v>551405</v>
      </c>
      <c r="D20" s="26" t="s">
        <v>126</v>
      </c>
      <c r="E20" s="188">
        <v>2</v>
      </c>
      <c r="F20" s="273"/>
      <c r="G20" s="188">
        <v>2</v>
      </c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90"/>
      <c r="S20" s="271" t="s">
        <v>119</v>
      </c>
      <c r="T20" s="244"/>
    </row>
    <row r="21" spans="1:20" ht="15">
      <c r="A21" s="277"/>
      <c r="B21" s="192"/>
      <c r="C21" s="49">
        <v>556402</v>
      </c>
      <c r="D21" s="26" t="s">
        <v>127</v>
      </c>
      <c r="E21" s="189"/>
      <c r="F21" s="274"/>
      <c r="G21" s="189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91"/>
      <c r="S21" s="272"/>
      <c r="T21" s="245"/>
    </row>
    <row r="22" spans="1:20" ht="15">
      <c r="A22" s="70"/>
      <c r="B22" s="192"/>
      <c r="C22" s="49">
        <v>556403</v>
      </c>
      <c r="D22" s="26" t="s">
        <v>128</v>
      </c>
      <c r="E22" s="190"/>
      <c r="F22" s="275"/>
      <c r="G22" s="190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91"/>
      <c r="S22" s="270"/>
      <c r="T22" s="246"/>
    </row>
    <row r="23" spans="1:20" ht="15">
      <c r="A23" s="276"/>
      <c r="B23" s="191" t="s">
        <v>9</v>
      </c>
      <c r="C23" s="49">
        <v>500001</v>
      </c>
      <c r="D23" s="23" t="s">
        <v>103</v>
      </c>
      <c r="E23" s="24">
        <v>1</v>
      </c>
      <c r="F23" s="25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4" spans="1:20" ht="15">
      <c r="A24" s="276"/>
      <c r="B24" s="192"/>
      <c r="C24" s="49">
        <v>500001</v>
      </c>
      <c r="D24" s="26" t="s">
        <v>104</v>
      </c>
      <c r="E24" s="27">
        <v>1</v>
      </c>
      <c r="F24" s="28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5">
      <c r="A25" s="10"/>
      <c r="B25" s="192"/>
      <c r="C25" s="49">
        <v>400005</v>
      </c>
      <c r="D25" s="26" t="s">
        <v>120</v>
      </c>
      <c r="E25" s="33">
        <v>2</v>
      </c>
      <c r="F25" s="28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70"/>
      <c r="B26" s="192"/>
      <c r="C26" s="49" t="s">
        <v>111</v>
      </c>
      <c r="D26" s="26" t="s">
        <v>111</v>
      </c>
      <c r="E26" s="33"/>
      <c r="F26" s="28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5">
      <c r="A27" s="10"/>
      <c r="B27" s="280" t="s">
        <v>36</v>
      </c>
      <c r="C27" s="281"/>
      <c r="D27" s="282"/>
      <c r="E27" s="7">
        <f>SUM(E6:E25)</f>
        <v>20</v>
      </c>
      <c r="F27" s="7"/>
      <c r="G27" s="7"/>
      <c r="H27" s="73"/>
      <c r="I27" s="7"/>
      <c r="J27" s="73"/>
      <c r="K27" s="73"/>
      <c r="L27" s="7"/>
      <c r="M27" s="73"/>
      <c r="N27" s="73"/>
      <c r="O27" s="73"/>
      <c r="P27" s="73"/>
      <c r="Q27" s="73"/>
      <c r="R27" s="7"/>
      <c r="S27" s="73"/>
      <c r="T27" s="7"/>
    </row>
    <row r="29" spans="2:20" ht="15" customHeight="1">
      <c r="B29" s="286" t="s">
        <v>190</v>
      </c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</row>
    <row r="30" spans="3:20" ht="15">
      <c r="C30" s="285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</row>
    <row r="31" spans="3:20" ht="27" customHeight="1">
      <c r="C31" s="287" t="s">
        <v>48</v>
      </c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</row>
    <row r="32" spans="3:20" ht="27" customHeight="1">
      <c r="C32" s="287" t="s">
        <v>49</v>
      </c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</row>
    <row r="33" spans="3:20" ht="27" customHeight="1">
      <c r="C33" s="283" t="s">
        <v>121</v>
      </c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</row>
    <row r="34" spans="3:20" ht="15">
      <c r="C34" s="283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</row>
    <row r="35" spans="3:20" ht="15">
      <c r="C35" s="283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</row>
    <row r="36" spans="3:21" ht="15">
      <c r="C36" s="2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16"/>
    </row>
    <row r="37" spans="3:21" ht="15"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16" t="s">
        <v>39</v>
      </c>
    </row>
    <row r="38" spans="4:21" ht="1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6" t="s">
        <v>40</v>
      </c>
    </row>
    <row r="39" spans="4:20" ht="1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4:20" ht="1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54" spans="2:21" ht="15"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</row>
  </sheetData>
  <mergeCells count="92">
    <mergeCell ref="S11:S13"/>
    <mergeCell ref="T11:T13"/>
    <mergeCell ref="R20:R22"/>
    <mergeCell ref="G11:G13"/>
    <mergeCell ref="G14:G16"/>
    <mergeCell ref="H14:H16"/>
    <mergeCell ref="I14:I16"/>
    <mergeCell ref="J14:J16"/>
    <mergeCell ref="K14:K16"/>
    <mergeCell ref="L14:L16"/>
    <mergeCell ref="O11:O13"/>
    <mergeCell ref="F11:F13"/>
    <mergeCell ref="H11:H13"/>
    <mergeCell ref="I11:I13"/>
    <mergeCell ref="J11:J13"/>
    <mergeCell ref="K11:K13"/>
    <mergeCell ref="L11:L13"/>
    <mergeCell ref="M11:M13"/>
    <mergeCell ref="N11:N13"/>
    <mergeCell ref="D36:T36"/>
    <mergeCell ref="C30:T30"/>
    <mergeCell ref="B29:T29"/>
    <mergeCell ref="C31:T31"/>
    <mergeCell ref="C32:T32"/>
    <mergeCell ref="C33:T33"/>
    <mergeCell ref="C34:T34"/>
    <mergeCell ref="B54:U54"/>
    <mergeCell ref="I4:K4"/>
    <mergeCell ref="L4:N4"/>
    <mergeCell ref="O4:Q4"/>
    <mergeCell ref="R4:T4"/>
    <mergeCell ref="F4:F5"/>
    <mergeCell ref="G4:G5"/>
    <mergeCell ref="H4:H5"/>
    <mergeCell ref="B23:B26"/>
    <mergeCell ref="C35:T35"/>
    <mergeCell ref="C3:C5"/>
    <mergeCell ref="D3:D5"/>
    <mergeCell ref="E3:E5"/>
    <mergeCell ref="B27:D27"/>
    <mergeCell ref="E11:E13"/>
    <mergeCell ref="A6:A21"/>
    <mergeCell ref="A23:A24"/>
    <mergeCell ref="B2:T2"/>
    <mergeCell ref="B3:B5"/>
    <mergeCell ref="F3:H3"/>
    <mergeCell ref="I3:T3"/>
    <mergeCell ref="B6:B22"/>
    <mergeCell ref="E14:E16"/>
    <mergeCell ref="F14:F16"/>
    <mergeCell ref="A3:A5"/>
    <mergeCell ref="S14:S16"/>
    <mergeCell ref="T14:T16"/>
    <mergeCell ref="M14:M16"/>
    <mergeCell ref="N14:N16"/>
    <mergeCell ref="O14:O16"/>
    <mergeCell ref="P14:P16"/>
    <mergeCell ref="E17:E18"/>
    <mergeCell ref="F17:F18"/>
    <mergeCell ref="G17:G18"/>
    <mergeCell ref="H17:H18"/>
    <mergeCell ref="I17:I18"/>
    <mergeCell ref="J17:J18"/>
    <mergeCell ref="K17:K18"/>
    <mergeCell ref="L17:L18"/>
    <mergeCell ref="S17:S18"/>
    <mergeCell ref="T17:T18"/>
    <mergeCell ref="M17:M18"/>
    <mergeCell ref="N17:N18"/>
    <mergeCell ref="O17:O18"/>
    <mergeCell ref="P17:P18"/>
    <mergeCell ref="E20:E22"/>
    <mergeCell ref="F20:F22"/>
    <mergeCell ref="G20:G22"/>
    <mergeCell ref="H20:H22"/>
    <mergeCell ref="I20:I22"/>
    <mergeCell ref="J20:J22"/>
    <mergeCell ref="K20:K22"/>
    <mergeCell ref="L20:L22"/>
    <mergeCell ref="T20:T22"/>
    <mergeCell ref="P20:P22"/>
    <mergeCell ref="Q20:Q22"/>
    <mergeCell ref="S20:S22"/>
    <mergeCell ref="P11:P13"/>
    <mergeCell ref="Q11:Q13"/>
    <mergeCell ref="R11:R13"/>
    <mergeCell ref="M20:M22"/>
    <mergeCell ref="N20:N22"/>
    <mergeCell ref="O20:O22"/>
    <mergeCell ref="Q17:Q18"/>
    <mergeCell ref="R17:R18"/>
    <mergeCell ref="R14:R16"/>
  </mergeCells>
  <printOptions/>
  <pageMargins left="0.5511811023622047" right="0.15748031496062992" top="0.984251968503937" bottom="0.5905511811023623" header="0.5118110236220472" footer="0.5118110236220472"/>
  <pageSetup horizontalDpi="600" verticalDpi="600" orientation="portrait" paperSize="9" r:id="rId2"/>
  <headerFooter alignWithMargins="0">
    <oddFooter>&amp;C&amp;"Times New Roman,常规"7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26"/>
  <sheetViews>
    <sheetView workbookViewId="0" topLeftCell="A1">
      <selection activeCell="W22" sqref="W22"/>
    </sheetView>
  </sheetViews>
  <sheetFormatPr defaultColWidth="9.00390625" defaultRowHeight="14.25"/>
  <cols>
    <col min="1" max="1" width="2.00390625" style="0" customWidth="1"/>
    <col min="2" max="2" width="7.00390625" style="0" customWidth="1"/>
    <col min="3" max="3" width="16.625" style="0" customWidth="1"/>
    <col min="4" max="4" width="4.375" style="0" customWidth="1"/>
    <col min="5" max="5" width="3.625" style="0" customWidth="1"/>
    <col min="6" max="12" width="2.75390625" style="0" customWidth="1"/>
    <col min="13" max="13" width="4.25390625" style="0" customWidth="1"/>
    <col min="14" max="22" width="2.75390625" style="0" customWidth="1"/>
  </cols>
  <sheetData>
    <row r="1" ht="15">
      <c r="B1" s="3"/>
    </row>
    <row r="2" spans="2:18" ht="19.5" customHeight="1">
      <c r="B2" s="298" t="s">
        <v>228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</row>
    <row r="3" spans="2:16" ht="20.25"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2:23" ht="15" customHeight="1">
      <c r="B4" s="271" t="s">
        <v>229</v>
      </c>
      <c r="C4" s="299" t="s">
        <v>41</v>
      </c>
      <c r="D4" s="300"/>
      <c r="E4" s="191" t="s">
        <v>47</v>
      </c>
      <c r="F4" s="299" t="s">
        <v>42</v>
      </c>
      <c r="G4" s="304"/>
      <c r="H4" s="304"/>
      <c r="I4" s="305"/>
      <c r="J4" s="299" t="s">
        <v>43</v>
      </c>
      <c r="K4" s="304"/>
      <c r="L4" s="304"/>
      <c r="M4" s="304"/>
      <c r="N4" s="304"/>
      <c r="O4" s="304"/>
      <c r="P4" s="304"/>
      <c r="Q4" s="191" t="s">
        <v>44</v>
      </c>
      <c r="R4" s="191" t="s">
        <v>45</v>
      </c>
      <c r="W4" s="6"/>
    </row>
    <row r="5" spans="2:23" ht="15" customHeight="1">
      <c r="B5" s="288"/>
      <c r="C5" s="301"/>
      <c r="D5" s="277"/>
      <c r="E5" s="192"/>
      <c r="F5" s="302"/>
      <c r="G5" s="306"/>
      <c r="H5" s="306"/>
      <c r="I5" s="307"/>
      <c r="J5" s="302"/>
      <c r="K5" s="306"/>
      <c r="L5" s="306"/>
      <c r="M5" s="306"/>
      <c r="N5" s="306"/>
      <c r="O5" s="306"/>
      <c r="P5" s="306"/>
      <c r="Q5" s="192"/>
      <c r="R5" s="192"/>
      <c r="W5" s="6"/>
    </row>
    <row r="6" spans="2:23" ht="15" customHeight="1">
      <c r="B6" s="288"/>
      <c r="C6" s="301"/>
      <c r="D6" s="277"/>
      <c r="E6" s="192"/>
      <c r="F6" s="191" t="s">
        <v>46</v>
      </c>
      <c r="G6" s="191" t="s">
        <v>230</v>
      </c>
      <c r="H6" s="191" t="s">
        <v>231</v>
      </c>
      <c r="I6" s="145" t="s">
        <v>232</v>
      </c>
      <c r="J6" s="145" t="s">
        <v>233</v>
      </c>
      <c r="K6" s="145"/>
      <c r="L6" s="145"/>
      <c r="M6" s="145" t="s">
        <v>234</v>
      </c>
      <c r="N6" s="145"/>
      <c r="O6" s="145" t="s">
        <v>235</v>
      </c>
      <c r="P6" s="145"/>
      <c r="Q6" s="192"/>
      <c r="R6" s="192"/>
      <c r="W6" s="6"/>
    </row>
    <row r="7" spans="2:23" ht="15" customHeight="1">
      <c r="B7" s="289"/>
      <c r="C7" s="302"/>
      <c r="D7" s="303"/>
      <c r="E7" s="193"/>
      <c r="F7" s="193"/>
      <c r="G7" s="193"/>
      <c r="H7" s="193"/>
      <c r="I7" s="145"/>
      <c r="J7" s="17">
        <v>1</v>
      </c>
      <c r="K7" s="17">
        <v>2</v>
      </c>
      <c r="L7" s="17">
        <v>3</v>
      </c>
      <c r="M7" s="19">
        <v>1</v>
      </c>
      <c r="N7" s="19">
        <v>2</v>
      </c>
      <c r="O7" s="19">
        <v>1</v>
      </c>
      <c r="P7" s="19">
        <v>2</v>
      </c>
      <c r="Q7" s="193"/>
      <c r="R7" s="193"/>
      <c r="W7" s="6"/>
    </row>
    <row r="8" spans="2:23" ht="15" customHeight="1">
      <c r="B8" s="38" t="s">
        <v>236</v>
      </c>
      <c r="C8" s="293" t="s">
        <v>237</v>
      </c>
      <c r="D8" s="294"/>
      <c r="E8" s="24">
        <v>2</v>
      </c>
      <c r="F8" s="24">
        <v>60</v>
      </c>
      <c r="G8" s="25"/>
      <c r="H8" s="25"/>
      <c r="I8" s="25"/>
      <c r="J8" s="25"/>
      <c r="K8" s="25"/>
      <c r="L8" s="24"/>
      <c r="M8" s="25">
        <v>4</v>
      </c>
      <c r="N8" s="25"/>
      <c r="O8" s="25"/>
      <c r="P8" s="25"/>
      <c r="Q8" s="19" t="s">
        <v>238</v>
      </c>
      <c r="R8" s="18"/>
      <c r="W8" s="6"/>
    </row>
    <row r="9" spans="2:23" ht="15" customHeight="1">
      <c r="B9" s="38" t="s">
        <v>239</v>
      </c>
      <c r="C9" s="293" t="s">
        <v>240</v>
      </c>
      <c r="D9" s="294"/>
      <c r="E9" s="27">
        <v>3</v>
      </c>
      <c r="F9" s="27">
        <v>60</v>
      </c>
      <c r="G9" s="28"/>
      <c r="H9" s="28"/>
      <c r="I9" s="27"/>
      <c r="J9" s="28"/>
      <c r="K9" s="28"/>
      <c r="L9" s="27">
        <v>4</v>
      </c>
      <c r="M9" s="28"/>
      <c r="N9" s="28"/>
      <c r="O9" s="28"/>
      <c r="P9" s="28"/>
      <c r="Q9" s="19" t="s">
        <v>238</v>
      </c>
      <c r="R9" s="18"/>
      <c r="W9" s="6"/>
    </row>
    <row r="10" spans="2:23" ht="15" customHeight="1">
      <c r="B10" s="38" t="s">
        <v>241</v>
      </c>
      <c r="C10" s="293" t="s">
        <v>242</v>
      </c>
      <c r="D10" s="294"/>
      <c r="E10" s="27">
        <v>1</v>
      </c>
      <c r="F10" s="27">
        <v>18</v>
      </c>
      <c r="G10" s="28"/>
      <c r="H10" s="28"/>
      <c r="I10" s="28"/>
      <c r="J10" s="28"/>
      <c r="K10" s="28"/>
      <c r="L10" s="28"/>
      <c r="M10" s="28">
        <v>1</v>
      </c>
      <c r="N10" s="27"/>
      <c r="O10" s="28"/>
      <c r="P10" s="28"/>
      <c r="Q10" s="19" t="s">
        <v>238</v>
      </c>
      <c r="R10" s="18"/>
      <c r="W10" s="6"/>
    </row>
    <row r="11" spans="2:23" ht="15" customHeight="1">
      <c r="B11" s="38" t="s">
        <v>243</v>
      </c>
      <c r="C11" s="293" t="s">
        <v>244</v>
      </c>
      <c r="D11" s="294"/>
      <c r="E11" s="27">
        <v>3</v>
      </c>
      <c r="F11" s="27">
        <v>54</v>
      </c>
      <c r="G11" s="28"/>
      <c r="H11" s="28"/>
      <c r="I11" s="28"/>
      <c r="J11" s="28"/>
      <c r="K11" s="28"/>
      <c r="L11" s="28">
        <v>3</v>
      </c>
      <c r="M11" s="28"/>
      <c r="N11" s="27"/>
      <c r="O11" s="28"/>
      <c r="P11" s="28"/>
      <c r="Q11" s="19" t="s">
        <v>238</v>
      </c>
      <c r="R11" s="18"/>
      <c r="W11" s="6"/>
    </row>
    <row r="12" spans="2:23" ht="15" customHeight="1">
      <c r="B12" s="38" t="s">
        <v>245</v>
      </c>
      <c r="C12" s="293" t="s">
        <v>246</v>
      </c>
      <c r="D12" s="294"/>
      <c r="E12" s="27">
        <v>3</v>
      </c>
      <c r="F12" s="28">
        <v>54</v>
      </c>
      <c r="G12" s="28"/>
      <c r="H12" s="28"/>
      <c r="I12" s="28"/>
      <c r="J12" s="28"/>
      <c r="K12" s="28"/>
      <c r="L12" s="28">
        <v>3</v>
      </c>
      <c r="M12" s="28"/>
      <c r="N12" s="27"/>
      <c r="O12" s="28"/>
      <c r="P12" s="28"/>
      <c r="Q12" s="19" t="s">
        <v>238</v>
      </c>
      <c r="R12" s="18"/>
      <c r="W12" s="6"/>
    </row>
    <row r="13" spans="2:23" ht="15" customHeight="1">
      <c r="B13" s="38" t="s">
        <v>247</v>
      </c>
      <c r="C13" s="26" t="s">
        <v>248</v>
      </c>
      <c r="D13" s="295" t="s">
        <v>249</v>
      </c>
      <c r="E13" s="27">
        <v>3</v>
      </c>
      <c r="F13" s="27">
        <v>54</v>
      </c>
      <c r="G13" s="28"/>
      <c r="H13" s="28"/>
      <c r="I13" s="28"/>
      <c r="J13" s="28"/>
      <c r="K13" s="28"/>
      <c r="L13" s="28">
        <v>3</v>
      </c>
      <c r="M13" s="28"/>
      <c r="N13" s="28"/>
      <c r="O13" s="28"/>
      <c r="P13" s="28"/>
      <c r="Q13" s="19" t="s">
        <v>169</v>
      </c>
      <c r="R13" s="18"/>
      <c r="W13" s="6"/>
    </row>
    <row r="14" spans="2:23" ht="15" customHeight="1">
      <c r="B14" s="38" t="s">
        <v>250</v>
      </c>
      <c r="C14" s="26" t="s">
        <v>251</v>
      </c>
      <c r="D14" s="296"/>
      <c r="E14" s="27">
        <v>3</v>
      </c>
      <c r="F14" s="27">
        <v>54</v>
      </c>
      <c r="G14" s="28"/>
      <c r="H14" s="28"/>
      <c r="I14" s="28"/>
      <c r="J14" s="28"/>
      <c r="K14" s="28"/>
      <c r="L14" s="28">
        <v>3</v>
      </c>
      <c r="M14" s="28"/>
      <c r="N14" s="28"/>
      <c r="O14" s="28"/>
      <c r="P14" s="27"/>
      <c r="Q14" s="19" t="s">
        <v>169</v>
      </c>
      <c r="R14" s="18"/>
      <c r="W14" s="6"/>
    </row>
    <row r="15" spans="2:23" ht="15" customHeight="1">
      <c r="B15" s="38" t="s">
        <v>252</v>
      </c>
      <c r="C15" s="26" t="s">
        <v>253</v>
      </c>
      <c r="D15" s="296"/>
      <c r="E15" s="27">
        <v>2</v>
      </c>
      <c r="F15" s="27">
        <v>36</v>
      </c>
      <c r="G15" s="28"/>
      <c r="H15" s="28"/>
      <c r="I15" s="28"/>
      <c r="J15" s="28"/>
      <c r="K15" s="28"/>
      <c r="L15" s="28"/>
      <c r="M15" s="28">
        <v>2</v>
      </c>
      <c r="N15" s="28"/>
      <c r="O15" s="28"/>
      <c r="P15" s="28"/>
      <c r="Q15" s="19" t="s">
        <v>169</v>
      </c>
      <c r="R15" s="18"/>
      <c r="W15" s="6"/>
    </row>
    <row r="16" spans="2:23" ht="15" customHeight="1">
      <c r="B16" s="38" t="s">
        <v>254</v>
      </c>
      <c r="C16" s="26" t="s">
        <v>255</v>
      </c>
      <c r="D16" s="297"/>
      <c r="E16" s="27">
        <v>3</v>
      </c>
      <c r="F16" s="27">
        <v>54</v>
      </c>
      <c r="G16" s="28"/>
      <c r="H16" s="28"/>
      <c r="I16" s="28"/>
      <c r="J16" s="28"/>
      <c r="K16" s="28"/>
      <c r="L16" s="28">
        <v>3</v>
      </c>
      <c r="M16" s="28"/>
      <c r="N16" s="28"/>
      <c r="O16" s="28"/>
      <c r="P16" s="28"/>
      <c r="Q16" s="19" t="s">
        <v>169</v>
      </c>
      <c r="R16" s="18"/>
      <c r="W16" s="6"/>
    </row>
    <row r="17" spans="2:23" s="163" customFormat="1" ht="15" customHeight="1">
      <c r="B17" s="157">
        <v>551406</v>
      </c>
      <c r="C17" s="158" t="s">
        <v>265</v>
      </c>
      <c r="D17" s="159" t="s">
        <v>111</v>
      </c>
      <c r="E17" s="159">
        <v>8</v>
      </c>
      <c r="F17" s="159"/>
      <c r="G17" s="160"/>
      <c r="H17" s="160"/>
      <c r="I17" s="160"/>
      <c r="J17" s="160"/>
      <c r="K17" s="160"/>
      <c r="L17" s="160"/>
      <c r="N17" s="160" t="s">
        <v>264</v>
      </c>
      <c r="O17" s="160"/>
      <c r="P17" s="160"/>
      <c r="Q17" s="161"/>
      <c r="R17" s="162"/>
      <c r="W17" s="164"/>
    </row>
    <row r="18" spans="2:23" ht="15" customHeight="1">
      <c r="B18" s="32"/>
      <c r="C18" s="26" t="s">
        <v>256</v>
      </c>
      <c r="D18" s="26"/>
      <c r="E18" s="26"/>
      <c r="F18" s="26"/>
      <c r="G18" s="26"/>
      <c r="H18" s="26"/>
      <c r="I18" s="26"/>
      <c r="J18" s="26"/>
      <c r="K18" s="26"/>
      <c r="L18" s="26" t="s">
        <v>257</v>
      </c>
      <c r="M18" s="26" t="s">
        <v>257</v>
      </c>
      <c r="N18" s="26"/>
      <c r="O18" s="26"/>
      <c r="P18" s="26"/>
      <c r="Q18" s="19" t="s">
        <v>169</v>
      </c>
      <c r="R18" s="26"/>
      <c r="W18" s="6"/>
    </row>
    <row r="19" spans="2:23" ht="15" customHeight="1">
      <c r="B19" s="29"/>
      <c r="C19" s="26" t="s">
        <v>258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 t="s">
        <v>257</v>
      </c>
      <c r="O19" s="26"/>
      <c r="P19" s="26"/>
      <c r="Q19" s="19" t="s">
        <v>169</v>
      </c>
      <c r="R19" s="26"/>
      <c r="W19" s="6"/>
    </row>
    <row r="20" spans="2:23" ht="15" customHeight="1">
      <c r="B20" s="29"/>
      <c r="C20" s="26" t="s">
        <v>259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 t="s">
        <v>257</v>
      </c>
      <c r="P20" s="26" t="s">
        <v>257</v>
      </c>
      <c r="Q20" s="19" t="s">
        <v>169</v>
      </c>
      <c r="R20" s="26"/>
      <c r="W20" s="6"/>
    </row>
    <row r="21" spans="2:23" ht="15" customHeight="1">
      <c r="B21" s="29"/>
      <c r="C21" s="26" t="s">
        <v>260</v>
      </c>
      <c r="D21" s="26"/>
      <c r="E21" s="24">
        <v>1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19" t="s">
        <v>169</v>
      </c>
      <c r="R21" s="26"/>
      <c r="W21" s="6"/>
    </row>
    <row r="22" spans="2:23" ht="15" customHeight="1">
      <c r="B22" s="29"/>
      <c r="C22" s="26" t="s">
        <v>261</v>
      </c>
      <c r="D22" s="26"/>
      <c r="E22" s="24">
        <v>1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19" t="s">
        <v>169</v>
      </c>
      <c r="R22" s="26"/>
      <c r="W22" s="6"/>
    </row>
    <row r="23" spans="2:23" ht="15" customHeight="1">
      <c r="B23" s="29"/>
      <c r="C23" s="26" t="s">
        <v>262</v>
      </c>
      <c r="D23" s="26"/>
      <c r="E23" s="24">
        <v>1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19" t="s">
        <v>169</v>
      </c>
      <c r="R23" s="26"/>
      <c r="W23" s="6"/>
    </row>
    <row r="24" spans="2:23" ht="15" customHeight="1">
      <c r="B24" s="29"/>
      <c r="C24" s="26"/>
      <c r="D24" s="26"/>
      <c r="E24" s="24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W24" s="6"/>
    </row>
    <row r="25" spans="2:18" ht="15" customHeight="1">
      <c r="B25" s="137" t="s">
        <v>50</v>
      </c>
      <c r="C25" s="281"/>
      <c r="D25" s="292"/>
      <c r="E25" s="18" t="s">
        <v>263</v>
      </c>
      <c r="F25" s="18"/>
      <c r="G25" s="20"/>
      <c r="H25" s="19"/>
      <c r="I25" s="19"/>
      <c r="J25" s="20"/>
      <c r="K25" s="20"/>
      <c r="L25" s="20"/>
      <c r="M25" s="20"/>
      <c r="N25" s="19"/>
      <c r="O25" s="20"/>
      <c r="P25" s="19"/>
      <c r="Q25" s="20"/>
      <c r="R25" s="20"/>
    </row>
    <row r="26" spans="23:24" ht="30" customHeight="1">
      <c r="W26" s="61"/>
      <c r="X26" s="61"/>
    </row>
    <row r="27" ht="15" customHeight="1"/>
  </sheetData>
  <mergeCells count="23">
    <mergeCell ref="B4:B7"/>
    <mergeCell ref="F6:F7"/>
    <mergeCell ref="G6:G7"/>
    <mergeCell ref="H6:H7"/>
    <mergeCell ref="B2:R2"/>
    <mergeCell ref="B3:P3"/>
    <mergeCell ref="C4:D7"/>
    <mergeCell ref="E4:E7"/>
    <mergeCell ref="F4:I5"/>
    <mergeCell ref="J4:P5"/>
    <mergeCell ref="Q4:Q7"/>
    <mergeCell ref="R4:R7"/>
    <mergeCell ref="I6:I7"/>
    <mergeCell ref="J6:L6"/>
    <mergeCell ref="M6:N6"/>
    <mergeCell ref="O6:P6"/>
    <mergeCell ref="C8:D8"/>
    <mergeCell ref="C9:D9"/>
    <mergeCell ref="B25:D25"/>
    <mergeCell ref="C10:D10"/>
    <mergeCell ref="C11:D11"/>
    <mergeCell ref="C12:D12"/>
    <mergeCell ref="D13:D1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&amp;C&amp;"Times New Roman,常规"8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赵晴</dc:creator>
  <cp:keywords/>
  <dc:description/>
  <cp:lastModifiedBy>邱洪兴</cp:lastModifiedBy>
  <cp:lastPrinted>2009-06-22T04:05:22Z</cp:lastPrinted>
  <dcterms:created xsi:type="dcterms:W3CDTF">2003-10-29T01:05:42Z</dcterms:created>
  <dcterms:modified xsi:type="dcterms:W3CDTF">2009-06-25T13:32:51Z</dcterms:modified>
  <cp:category/>
  <cp:version/>
  <cp:contentType/>
  <cp:contentStatus/>
</cp:coreProperties>
</file>