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6085" windowHeight="11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<sst xmlns="http://schemas.openxmlformats.org/spreadsheetml/2006/main" count="78" uniqueCount="76">
  <si>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一卡通号</t>
  </si>
  <si>
    <t>学号</t>
  </si>
  <si>
    <t>首修总
平均绩
点</t>
  </si>
  <si>
    <t>首修总
平均分</t>
  </si>
  <si>
    <t>CET4</t>
  </si>
  <si>
    <t>CET6</t>
  </si>
  <si>
    <t>参军入伍服兵役经历得分（8）</t>
  </si>
  <si>
    <t>志愿服务得分（6）</t>
  </si>
  <si>
    <t>国际组织实习得分（6）</t>
  </si>
  <si>
    <t>竞赛获奖得分（30）</t>
  </si>
  <si>
    <t>科研成果最终得分（8）</t>
  </si>
  <si>
    <t>SRTP项目最终得分（12）</t>
  </si>
  <si>
    <t>荣誉奖励得分（15）</t>
  </si>
  <si>
    <t>学生校内外社会工作得分（15）</t>
  </si>
  <si>
    <t>附加分总分</t>
  </si>
  <si>
    <t>综合成绩</t>
  </si>
  <si>
    <t>综合名次</t>
  </si>
  <si>
    <t>213191239</t>
  </si>
  <si>
    <t>05319130</t>
  </si>
  <si>
    <t>3.9468</t>
  </si>
  <si>
    <t>89.1418</t>
  </si>
  <si>
    <t>596</t>
  </si>
  <si>
    <t>573</t>
  </si>
  <si>
    <t>213191694</t>
  </si>
  <si>
    <t>05319107</t>
  </si>
  <si>
    <t>3.8197</t>
  </si>
  <si>
    <t>87.7125</t>
  </si>
  <si>
    <t>557</t>
  </si>
  <si>
    <t>533</t>
  </si>
  <si>
    <t>213191324</t>
  </si>
  <si>
    <t>05319106</t>
  </si>
  <si>
    <t>3.5583</t>
  </si>
  <si>
    <t>85.0928</t>
  </si>
  <si>
    <t>605</t>
  </si>
  <si>
    <t>496</t>
  </si>
  <si>
    <t>213190416</t>
  </si>
  <si>
    <t>05319131</t>
  </si>
  <si>
    <t>3.4682</t>
  </si>
  <si>
    <t>84.6148</t>
  </si>
  <si>
    <t>556</t>
  </si>
  <si>
    <t>478</t>
  </si>
  <si>
    <t>213193138</t>
  </si>
  <si>
    <t>05319119</t>
  </si>
  <si>
    <t>3.3186</t>
  </si>
  <si>
    <t>83.0482</t>
  </si>
  <si>
    <t>465</t>
  </si>
  <si>
    <t>213192739</t>
  </si>
  <si>
    <t>05319104</t>
  </si>
  <si>
    <t>3.2398</t>
  </si>
  <si>
    <t>82.115</t>
  </si>
  <si>
    <t>490</t>
  </si>
  <si>
    <t>437</t>
  </si>
  <si>
    <t>213191531</t>
  </si>
  <si>
    <t>05319115</t>
  </si>
  <si>
    <t>3.2131</t>
  </si>
  <si>
    <t>82.138</t>
  </si>
  <si>
    <t>590</t>
  </si>
  <si>
    <t>213192401</t>
  </si>
  <si>
    <t>05319125</t>
  </si>
  <si>
    <t>3.1782</t>
  </si>
  <si>
    <t>81.7719</t>
  </si>
  <si>
    <t>516</t>
  </si>
  <si>
    <t>513</t>
  </si>
  <si>
    <t>213193697</t>
  </si>
  <si>
    <t>05319111</t>
  </si>
  <si>
    <t>3.0176</t>
  </si>
  <si>
    <t>79.8634</t>
  </si>
  <si>
    <t>601</t>
  </si>
  <si>
    <t>213190386</t>
  </si>
  <si>
    <t>05319109</t>
  </si>
  <si>
    <t>2.9828</t>
  </si>
  <si>
    <t>80.3208</t>
  </si>
  <si>
    <t>572</t>
  </si>
  <si>
    <t>503</t>
  </si>
  <si>
    <t>2023届工程力学专业推免综合排名一览表</t>
  </si>
  <si>
    <t>首修总
平均绩
点排名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</si>
</sst>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_ "/>
    <numFmt numFmtId="182" formatCode="0.000_ "/>
  </numFmts>
  <fonts count="44">
    <font>
      <sz val="11"/>
      <name val="宋体"/>
      <family val="0"/>
    </font>
    <font>
      <sz val="18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82" fontId="34" fillId="0" borderId="10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115" zoomScaleNormal="115" workbookViewId="0" topLeftCell="A1">
      <selection activeCell="F14" sqref="F14"/>
    </sheetView>
  </sheetViews>
  <sheetFormatPr defaultColWidth="10.00390625" defaultRowHeight="13.5"/>
  <cols>
    <col min="1" max="1" width="6.75390625" style="1" customWidth="1"/>
    <col min="2" max="2" width="9.25390625" style="1" customWidth="1"/>
    <col min="3" max="3" width="8.75390625" style="1" customWidth="1"/>
    <col min="4" max="5" width="6.75390625" style="1" customWidth="1"/>
    <col min="6" max="6" width="7.375" style="1" customWidth="1"/>
    <col min="7" max="8" width="5.125" style="1" customWidth="1"/>
    <col min="9" max="17" width="10.00390625" style="1" customWidth="1"/>
    <col min="18" max="18" width="10.00390625" style="9" customWidth="1"/>
  </cols>
  <sheetData>
    <row r="1" spans="1:18" ht="54.75" customHeight="1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71.25" customHeight="1">
      <c r="A2" s="3" t="s">
        <v>16</v>
      </c>
      <c r="B2" s="2" t="s">
        <v>0</v>
      </c>
      <c r="C2" s="2" t="s">
        <v>1</v>
      </c>
      <c r="D2" s="2" t="s">
        <v>2</v>
      </c>
      <c r="E2" s="2" t="s">
        <v>75</v>
      </c>
      <c r="F2" s="2" t="s">
        <v>3</v>
      </c>
      <c r="G2" s="2" t="s">
        <v>4</v>
      </c>
      <c r="H2" s="2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7" t="s">
        <v>15</v>
      </c>
    </row>
    <row r="3" spans="1:18" ht="30" customHeight="1">
      <c r="A3" s="5">
        <v>1</v>
      </c>
      <c r="B3" s="11" t="s">
        <v>17</v>
      </c>
      <c r="C3" s="11" t="s">
        <v>18</v>
      </c>
      <c r="D3" s="11" t="s">
        <v>19</v>
      </c>
      <c r="E3" s="11">
        <v>1</v>
      </c>
      <c r="F3" s="11" t="s">
        <v>20</v>
      </c>
      <c r="G3" s="11" t="s">
        <v>21</v>
      </c>
      <c r="H3" s="11" t="s">
        <v>22</v>
      </c>
      <c r="I3" s="4">
        <v>0</v>
      </c>
      <c r="J3" s="4">
        <v>2</v>
      </c>
      <c r="K3" s="4">
        <v>0</v>
      </c>
      <c r="L3" s="4">
        <v>16</v>
      </c>
      <c r="M3" s="4">
        <v>0</v>
      </c>
      <c r="N3" s="4">
        <v>0</v>
      </c>
      <c r="O3" s="5">
        <v>9</v>
      </c>
      <c r="P3" s="4">
        <v>0</v>
      </c>
      <c r="Q3" s="5">
        <f aca="true" t="shared" si="0" ref="Q3:Q12">SUM(I3:P3)</f>
        <v>27</v>
      </c>
      <c r="R3" s="8">
        <f>0.95*F3+0.05*Q3</f>
        <v>86.03470999999999</v>
      </c>
    </row>
    <row r="4" spans="1:18" ht="23.25" customHeight="1">
      <c r="A4" s="12">
        <v>2</v>
      </c>
      <c r="B4" s="11" t="s">
        <v>23</v>
      </c>
      <c r="C4" s="11" t="s">
        <v>24</v>
      </c>
      <c r="D4" s="11" t="s">
        <v>25</v>
      </c>
      <c r="E4" s="11">
        <v>2</v>
      </c>
      <c r="F4" s="11" t="s">
        <v>26</v>
      </c>
      <c r="G4" s="11" t="s">
        <v>27</v>
      </c>
      <c r="H4" s="11" t="s">
        <v>28</v>
      </c>
      <c r="I4" s="4">
        <v>0</v>
      </c>
      <c r="J4" s="6">
        <v>0</v>
      </c>
      <c r="K4" s="4">
        <v>0</v>
      </c>
      <c r="L4" s="6">
        <v>20</v>
      </c>
      <c r="M4" s="4">
        <v>0</v>
      </c>
      <c r="N4" s="6">
        <v>0</v>
      </c>
      <c r="O4" s="6">
        <v>0</v>
      </c>
      <c r="P4" s="6">
        <v>3</v>
      </c>
      <c r="Q4" s="5">
        <f t="shared" si="0"/>
        <v>23</v>
      </c>
      <c r="R4" s="8">
        <f>0.95*F4+0.05*Q4</f>
        <v>84.476875</v>
      </c>
    </row>
    <row r="5" spans="1:18" ht="23.25" customHeight="1">
      <c r="A5" s="5">
        <v>3</v>
      </c>
      <c r="B5" s="11" t="s">
        <v>35</v>
      </c>
      <c r="C5" s="11" t="s">
        <v>36</v>
      </c>
      <c r="D5" s="11" t="s">
        <v>37</v>
      </c>
      <c r="E5" s="11">
        <v>4</v>
      </c>
      <c r="F5" s="11" t="s">
        <v>38</v>
      </c>
      <c r="G5" s="11" t="s">
        <v>39</v>
      </c>
      <c r="H5" s="11" t="s">
        <v>40</v>
      </c>
      <c r="I5" s="4">
        <v>0</v>
      </c>
      <c r="J5" s="6">
        <v>2</v>
      </c>
      <c r="K5" s="4">
        <v>0</v>
      </c>
      <c r="L5" s="6">
        <v>16</v>
      </c>
      <c r="M5" s="4">
        <v>0</v>
      </c>
      <c r="N5" s="6">
        <v>0</v>
      </c>
      <c r="O5" s="6">
        <v>11</v>
      </c>
      <c r="P5" s="6">
        <v>6</v>
      </c>
      <c r="Q5" s="5">
        <f t="shared" si="0"/>
        <v>35</v>
      </c>
      <c r="R5" s="8">
        <f>0.95*F5+0.05*Q5</f>
        <v>82.13406</v>
      </c>
    </row>
    <row r="6" spans="1:18" ht="23.25" customHeight="1">
      <c r="A6" s="12">
        <v>4</v>
      </c>
      <c r="B6" s="11" t="s">
        <v>29</v>
      </c>
      <c r="C6" s="11" t="s">
        <v>30</v>
      </c>
      <c r="D6" s="11" t="s">
        <v>31</v>
      </c>
      <c r="E6" s="11">
        <v>3</v>
      </c>
      <c r="F6" s="11" t="s">
        <v>32</v>
      </c>
      <c r="G6" s="11" t="s">
        <v>33</v>
      </c>
      <c r="H6" s="11" t="s">
        <v>34</v>
      </c>
      <c r="I6" s="4">
        <v>0</v>
      </c>
      <c r="J6" s="6">
        <v>2</v>
      </c>
      <c r="K6" s="4">
        <v>0</v>
      </c>
      <c r="L6" s="6">
        <v>4</v>
      </c>
      <c r="M6" s="4">
        <v>0</v>
      </c>
      <c r="N6" s="6">
        <v>1.2</v>
      </c>
      <c r="O6" s="6">
        <v>9</v>
      </c>
      <c r="P6" s="6">
        <v>8</v>
      </c>
      <c r="Q6" s="5">
        <f t="shared" si="0"/>
        <v>24.2</v>
      </c>
      <c r="R6" s="8">
        <f>0.95*F6+0.05*Q6</f>
        <v>82.04815999999998</v>
      </c>
    </row>
    <row r="7" spans="1:18" ht="23.25" customHeight="1">
      <c r="A7" s="5">
        <v>5</v>
      </c>
      <c r="B7" s="11" t="s">
        <v>41</v>
      </c>
      <c r="C7" s="11" t="s">
        <v>42</v>
      </c>
      <c r="D7" s="11" t="s">
        <v>43</v>
      </c>
      <c r="E7" s="11">
        <v>5</v>
      </c>
      <c r="F7" s="11" t="s">
        <v>44</v>
      </c>
      <c r="G7" s="11" t="s">
        <v>45</v>
      </c>
      <c r="H7" s="11">
        <v>490</v>
      </c>
      <c r="I7" s="4">
        <v>0</v>
      </c>
      <c r="J7" s="6">
        <v>4</v>
      </c>
      <c r="K7" s="4">
        <v>0</v>
      </c>
      <c r="L7" s="6">
        <v>4</v>
      </c>
      <c r="M7" s="4">
        <v>0</v>
      </c>
      <c r="N7" s="6">
        <v>0</v>
      </c>
      <c r="O7" s="6">
        <v>0</v>
      </c>
      <c r="P7" s="6">
        <v>0</v>
      </c>
      <c r="Q7" s="5">
        <f t="shared" si="0"/>
        <v>8</v>
      </c>
      <c r="R7" s="8">
        <f>0.95*F7+0.05*Q7</f>
        <v>79.29579</v>
      </c>
    </row>
    <row r="8" spans="1:18" ht="23.25" customHeight="1">
      <c r="A8" s="12">
        <v>6</v>
      </c>
      <c r="B8" s="11" t="s">
        <v>52</v>
      </c>
      <c r="C8" s="11" t="s">
        <v>53</v>
      </c>
      <c r="D8" s="11" t="s">
        <v>54</v>
      </c>
      <c r="E8" s="11">
        <v>8</v>
      </c>
      <c r="F8" s="11" t="s">
        <v>55</v>
      </c>
      <c r="G8" s="11" t="s">
        <v>56</v>
      </c>
      <c r="H8" s="11" t="s">
        <v>40</v>
      </c>
      <c r="I8" s="4">
        <v>0</v>
      </c>
      <c r="J8" s="6">
        <v>2</v>
      </c>
      <c r="K8" s="4">
        <v>0</v>
      </c>
      <c r="L8" s="6">
        <v>0</v>
      </c>
      <c r="M8" s="4">
        <v>0</v>
      </c>
      <c r="N8" s="6">
        <v>1.2</v>
      </c>
      <c r="O8" s="6">
        <v>1.4</v>
      </c>
      <c r="P8" s="6">
        <v>3</v>
      </c>
      <c r="Q8" s="5">
        <f t="shared" si="0"/>
        <v>7.6</v>
      </c>
      <c r="R8" s="8">
        <f>0.95*F8+0.05*Q8</f>
        <v>78.41109999999999</v>
      </c>
    </row>
    <row r="9" spans="1:18" ht="23.25" customHeight="1">
      <c r="A9" s="5">
        <v>7</v>
      </c>
      <c r="B9" s="11" t="s">
        <v>46</v>
      </c>
      <c r="C9" s="11" t="s">
        <v>47</v>
      </c>
      <c r="D9" s="11" t="s">
        <v>48</v>
      </c>
      <c r="E9" s="11">
        <v>6</v>
      </c>
      <c r="F9" s="11" t="s">
        <v>49</v>
      </c>
      <c r="G9" s="11" t="s">
        <v>50</v>
      </c>
      <c r="H9" s="11" t="s">
        <v>51</v>
      </c>
      <c r="I9" s="4">
        <v>0</v>
      </c>
      <c r="J9" s="6">
        <v>2</v>
      </c>
      <c r="K9" s="4">
        <v>0</v>
      </c>
      <c r="L9" s="6">
        <v>0</v>
      </c>
      <c r="M9" s="4">
        <v>0</v>
      </c>
      <c r="N9" s="6">
        <v>0</v>
      </c>
      <c r="O9" s="6">
        <v>0</v>
      </c>
      <c r="P9" s="6">
        <v>3</v>
      </c>
      <c r="Q9" s="5">
        <f t="shared" si="0"/>
        <v>5</v>
      </c>
      <c r="R9" s="8">
        <f>0.95*F9+0.05*Q9</f>
        <v>78.25925</v>
      </c>
    </row>
    <row r="10" spans="1:18" ht="23.25" customHeight="1">
      <c r="A10" s="12">
        <v>8</v>
      </c>
      <c r="B10" s="11" t="s">
        <v>57</v>
      </c>
      <c r="C10" s="11" t="s">
        <v>58</v>
      </c>
      <c r="D10" s="11" t="s">
        <v>59</v>
      </c>
      <c r="E10" s="11">
        <v>9</v>
      </c>
      <c r="F10" s="11" t="s">
        <v>60</v>
      </c>
      <c r="G10" s="11" t="s">
        <v>61</v>
      </c>
      <c r="H10" s="11" t="s">
        <v>62</v>
      </c>
      <c r="I10" s="4">
        <v>0</v>
      </c>
      <c r="J10" s="6">
        <v>2</v>
      </c>
      <c r="K10" s="4">
        <v>0</v>
      </c>
      <c r="L10" s="6">
        <v>0</v>
      </c>
      <c r="M10" s="4">
        <v>0</v>
      </c>
      <c r="N10" s="6">
        <v>0</v>
      </c>
      <c r="O10" s="12">
        <v>0</v>
      </c>
      <c r="P10" s="6">
        <v>8</v>
      </c>
      <c r="Q10" s="5">
        <f t="shared" si="0"/>
        <v>10</v>
      </c>
      <c r="R10" s="8">
        <f>0.95*F10+0.05*Q10</f>
        <v>78.183305</v>
      </c>
    </row>
    <row r="11" spans="1:18" ht="23.25" customHeight="1">
      <c r="A11" s="5">
        <v>9</v>
      </c>
      <c r="B11" s="11" t="s">
        <v>68</v>
      </c>
      <c r="C11" s="11" t="s">
        <v>69</v>
      </c>
      <c r="D11" s="11" t="s">
        <v>70</v>
      </c>
      <c r="E11" s="11">
        <v>12</v>
      </c>
      <c r="F11" s="11" t="s">
        <v>71</v>
      </c>
      <c r="G11" s="11" t="s">
        <v>72</v>
      </c>
      <c r="H11" s="11" t="s">
        <v>73</v>
      </c>
      <c r="I11" s="4">
        <v>0</v>
      </c>
      <c r="J11" s="6">
        <v>0</v>
      </c>
      <c r="K11" s="4">
        <v>0</v>
      </c>
      <c r="L11" s="6">
        <v>0</v>
      </c>
      <c r="M11" s="4">
        <v>0</v>
      </c>
      <c r="N11" s="6">
        <v>0</v>
      </c>
      <c r="O11" s="6">
        <v>0</v>
      </c>
      <c r="P11" s="6">
        <v>3</v>
      </c>
      <c r="Q11" s="5">
        <f t="shared" si="0"/>
        <v>3</v>
      </c>
      <c r="R11" s="8">
        <f>0.95*F11+0.05*Q11</f>
        <v>76.45476000000001</v>
      </c>
    </row>
    <row r="12" spans="1:18" ht="23.25" customHeight="1">
      <c r="A12" s="12">
        <v>10</v>
      </c>
      <c r="B12" s="11" t="s">
        <v>63</v>
      </c>
      <c r="C12" s="11" t="s">
        <v>64</v>
      </c>
      <c r="D12" s="11" t="s">
        <v>65</v>
      </c>
      <c r="E12" s="11">
        <v>11</v>
      </c>
      <c r="F12" s="11" t="s">
        <v>66</v>
      </c>
      <c r="G12" s="11" t="s">
        <v>67</v>
      </c>
      <c r="H12" s="11" t="s">
        <v>45</v>
      </c>
      <c r="I12" s="4">
        <v>0</v>
      </c>
      <c r="J12" s="6">
        <v>0</v>
      </c>
      <c r="K12" s="4">
        <v>0</v>
      </c>
      <c r="L12" s="6">
        <v>0</v>
      </c>
      <c r="M12" s="4">
        <v>0</v>
      </c>
      <c r="N12" s="6">
        <v>0</v>
      </c>
      <c r="O12" s="6">
        <v>0</v>
      </c>
      <c r="P12" s="6">
        <v>0</v>
      </c>
      <c r="Q12" s="5">
        <f t="shared" si="0"/>
        <v>0</v>
      </c>
      <c r="R12" s="8">
        <f>0.95*F12+0.05*Q12</f>
        <v>75.87022999999999</v>
      </c>
    </row>
  </sheetData>
  <sheetProtection/>
  <mergeCells count="1">
    <mergeCell ref="A1:R1"/>
  </mergeCells>
  <printOptions/>
  <pageMargins left="0.75" right="0.75" top="0.26899999380111694" bottom="0.26899999380111694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JonMMx 2000</cp:lastModifiedBy>
  <dcterms:created xsi:type="dcterms:W3CDTF">2021-09-11T02:07:45Z</dcterms:created>
  <dcterms:modified xsi:type="dcterms:W3CDTF">2022-09-20T06:26:12Z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3A49E2510C0E4BB298FF87FBFC7B54F4</vt:lpwstr>
  </property>
  <property fmtid="{D5CDD505-2E9C-101B-9397-08002B2CF9AE}" pid="3" name="KSOProductBuildVer">
    <vt:lpwstr>2052-11.1.0.12313</vt:lpwstr>
  </property>
</Properties>
</file>