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20" windowWidth="2454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<sst xmlns="http://schemas.openxmlformats.org/spreadsheetml/2006/main" count="75" uniqueCount="74">
  <si>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序
号</t>
  </si>
  <si>
    <t>一卡通号</t>
  </si>
  <si>
    <t>学号</t>
  </si>
  <si>
    <t>首修总
平均绩
点</t>
  </si>
  <si>
    <t>首修总
平均分</t>
  </si>
  <si>
    <t>首修总
平均绩点排名</t>
  </si>
  <si>
    <t>CET4</t>
  </si>
  <si>
    <t>CET6</t>
  </si>
  <si>
    <t>参军入伍服兵役经历得分（8）</t>
  </si>
  <si>
    <t>志愿服务得分（6）</t>
  </si>
  <si>
    <t>国际组织实习得分（6）</t>
  </si>
  <si>
    <t>竞赛获奖得分（30）</t>
  </si>
  <si>
    <t>特殊学术专长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</si>
  <si>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</si>
  <si>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</si>
  <si>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</si>
  <si>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</si>
  <si>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</si>
  <si>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综合成绩</t>
  </si>
  <si>
    <t>综合名次</t>
  </si>
  <si>
    <t>213203393</t>
  </si>
  <si>
    <t>05220104</t>
  </si>
  <si>
    <t>615</t>
  </si>
  <si>
    <t>549</t>
  </si>
  <si>
    <t>213201747</t>
  </si>
  <si>
    <t>05220202</t>
  </si>
  <si>
    <t>569</t>
  </si>
  <si>
    <t>476</t>
  </si>
  <si>
    <t>213203267</t>
  </si>
  <si>
    <t>05220209</t>
  </si>
  <si>
    <t>545</t>
  </si>
  <si>
    <t>521</t>
  </si>
  <si>
    <t>213202467</t>
  </si>
  <si>
    <t>05220214</t>
  </si>
  <si>
    <t>490</t>
  </si>
  <si>
    <t>483</t>
  </si>
  <si>
    <t>213203215</t>
  </si>
  <si>
    <t>05220113</t>
  </si>
  <si>
    <t>546</t>
  </si>
  <si>
    <t>527</t>
  </si>
  <si>
    <t>213200693</t>
  </si>
  <si>
    <t>05220103</t>
  </si>
  <si>
    <t>614</t>
  </si>
  <si>
    <t>577</t>
  </si>
  <si>
    <t>213203979</t>
  </si>
  <si>
    <t>05220105</t>
  </si>
  <si>
    <t>524</t>
  </si>
  <si>
    <t>360</t>
  </si>
  <si>
    <t>213203260</t>
  </si>
  <si>
    <t>05220106</t>
  </si>
  <si>
    <t>579</t>
  </si>
  <si>
    <t>576</t>
  </si>
  <si>
    <t>213202051</t>
  </si>
  <si>
    <t>05220102</t>
  </si>
  <si>
    <t>557</t>
  </si>
  <si>
    <t>451</t>
  </si>
  <si>
    <t>213200035</t>
  </si>
  <si>
    <t>05220203</t>
  </si>
  <si>
    <t>592</t>
  </si>
  <si>
    <t>573</t>
  </si>
  <si>
    <t>213201109</t>
  </si>
  <si>
    <t>05220212</t>
  </si>
  <si>
    <t>560</t>
  </si>
  <si>
    <t>507</t>
  </si>
  <si>
    <t>213201071</t>
  </si>
  <si>
    <t>05220108</t>
  </si>
  <si>
    <t>450</t>
  </si>
  <si>
    <t>213201753</t>
  </si>
  <si>
    <t>05220206</t>
  </si>
  <si>
    <t>563</t>
  </si>
  <si>
    <t>463</t>
  </si>
  <si>
    <t>不及格 门数（计划、绩点）</t>
  </si>
  <si>
    <t>未通过课程数（计划、绩点）</t>
  </si>
  <si>
    <t>2024届工程管理专业推免综合排名一览表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</si>
</sst>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  <numFmt numFmtId="181" formatCode="0.0000_ "/>
  </numFmts>
  <fonts count="44">
    <font>
      <sz val="11"/>
      <name val="宋体"/>
      <family val="0"/>
    </font>
    <font>
      <b/>
      <sz val="14"/>
      <color indexed="8"/>
      <name val="SimSun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80" fontId="34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L2" sqref="L2"/>
    </sheetView>
  </sheetViews>
  <sheetFormatPr defaultColWidth="10.00390625" defaultRowHeight="13.5"/>
  <cols>
    <col min="1" max="1" width="4.25390625" style="11" customWidth="1"/>
    <col min="2" max="2" width="9.25390625" style="11" customWidth="1"/>
    <col min="3" max="3" width="8.75390625" style="11" customWidth="1"/>
    <col min="4" max="4" width="6.75390625" style="11" customWidth="1"/>
    <col min="5" max="8" width="7.375" style="11" customWidth="1"/>
    <col min="9" max="10" width="5.125" style="11" customWidth="1"/>
    <col min="11" max="11" width="9.50390625" style="11" customWidth="1"/>
    <col min="12" max="12" width="8.125" style="11" customWidth="1"/>
    <col min="13" max="13" width="9.875" style="11" customWidth="1"/>
    <col min="14" max="14" width="9.75390625" style="11" customWidth="1"/>
    <col min="15" max="15" width="9.375" style="11" customWidth="1"/>
    <col min="16" max="16" width="9.00390625" style="11" customWidth="1"/>
    <col min="17" max="17" width="9.75390625" style="11" customWidth="1"/>
    <col min="18" max="22" width="10.00390625" style="11" customWidth="1"/>
  </cols>
  <sheetData>
    <row r="1" spans="1:22" ht="44.25" customHeight="1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56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13" t="s">
        <v>71</v>
      </c>
      <c r="H2" s="13" t="s">
        <v>72</v>
      </c>
      <c r="I2" s="2" t="s">
        <v>6</v>
      </c>
      <c r="J2" s="2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7" t="s">
        <v>18</v>
      </c>
      <c r="V2" s="5" t="s">
        <v>19</v>
      </c>
    </row>
    <row r="3" spans="1:22" ht="23.25" customHeight="1">
      <c r="A3" s="9">
        <v>1</v>
      </c>
      <c r="B3" s="4" t="s">
        <v>20</v>
      </c>
      <c r="C3" s="4" t="s">
        <v>21</v>
      </c>
      <c r="D3" s="6">
        <v>3.9608</v>
      </c>
      <c r="E3" s="6">
        <v>89.2866</v>
      </c>
      <c r="F3" s="4">
        <v>1</v>
      </c>
      <c r="G3" s="4">
        <v>0</v>
      </c>
      <c r="H3" s="4">
        <v>0</v>
      </c>
      <c r="I3" s="4" t="s">
        <v>22</v>
      </c>
      <c r="J3" s="4" t="s">
        <v>23</v>
      </c>
      <c r="K3" s="6">
        <v>0</v>
      </c>
      <c r="L3" s="6">
        <v>2</v>
      </c>
      <c r="M3" s="6">
        <v>0</v>
      </c>
      <c r="N3" s="6">
        <v>6</v>
      </c>
      <c r="O3" s="6">
        <v>8</v>
      </c>
      <c r="P3" s="8">
        <v>0</v>
      </c>
      <c r="Q3" s="9">
        <v>1.68</v>
      </c>
      <c r="R3" s="6">
        <v>9</v>
      </c>
      <c r="S3" s="6">
        <v>8</v>
      </c>
      <c r="T3" s="9">
        <f aca="true" t="shared" si="0" ref="T3:T15">SUM(K3:S3)</f>
        <v>34.68</v>
      </c>
      <c r="U3" s="12">
        <f aca="true" t="shared" si="1" ref="U3:U15">E3*0.9+T3*0.1</f>
        <v>83.82594000000002</v>
      </c>
      <c r="V3" s="9">
        <v>1</v>
      </c>
    </row>
    <row r="4" spans="1:22" ht="23.25" customHeight="1">
      <c r="A4" s="9">
        <v>2</v>
      </c>
      <c r="B4" s="4" t="s">
        <v>60</v>
      </c>
      <c r="C4" s="4" t="s">
        <v>61</v>
      </c>
      <c r="D4" s="6">
        <v>3.6091</v>
      </c>
      <c r="E4" s="6">
        <v>85.8333</v>
      </c>
      <c r="F4" s="4">
        <v>13</v>
      </c>
      <c r="G4" s="4">
        <v>0</v>
      </c>
      <c r="H4" s="4">
        <v>0</v>
      </c>
      <c r="I4" s="4" t="s">
        <v>62</v>
      </c>
      <c r="J4" s="4" t="s">
        <v>63</v>
      </c>
      <c r="K4" s="6">
        <v>0</v>
      </c>
      <c r="L4" s="6">
        <v>2</v>
      </c>
      <c r="M4" s="6">
        <v>0</v>
      </c>
      <c r="N4" s="6">
        <v>0.1</v>
      </c>
      <c r="O4" s="6">
        <v>30</v>
      </c>
      <c r="P4" s="8">
        <v>0</v>
      </c>
      <c r="Q4" s="9">
        <v>1.8</v>
      </c>
      <c r="R4" s="6">
        <v>11</v>
      </c>
      <c r="S4" s="6">
        <v>13</v>
      </c>
      <c r="T4" s="9">
        <f t="shared" si="0"/>
        <v>57.9</v>
      </c>
      <c r="U4" s="12">
        <f t="shared" si="1"/>
        <v>83.03997</v>
      </c>
      <c r="V4" s="9">
        <v>2</v>
      </c>
    </row>
    <row r="5" spans="1:22" ht="23.25" customHeight="1">
      <c r="A5" s="9">
        <v>3</v>
      </c>
      <c r="B5" s="4" t="s">
        <v>24</v>
      </c>
      <c r="C5" s="4" t="s">
        <v>25</v>
      </c>
      <c r="D5" s="6">
        <v>3.9364</v>
      </c>
      <c r="E5" s="6">
        <v>88.9133</v>
      </c>
      <c r="F5" s="4">
        <v>2</v>
      </c>
      <c r="G5" s="4">
        <v>0</v>
      </c>
      <c r="H5" s="4">
        <v>0</v>
      </c>
      <c r="I5" s="4" t="s">
        <v>26</v>
      </c>
      <c r="J5" s="4" t="s">
        <v>27</v>
      </c>
      <c r="K5" s="6">
        <v>0</v>
      </c>
      <c r="L5" s="6">
        <v>2</v>
      </c>
      <c r="M5" s="6">
        <v>0</v>
      </c>
      <c r="N5" s="6">
        <v>2.66</v>
      </c>
      <c r="O5" s="6">
        <v>6.67</v>
      </c>
      <c r="P5" s="8">
        <v>0.2</v>
      </c>
      <c r="Q5" s="9">
        <v>1.92</v>
      </c>
      <c r="R5" s="6">
        <v>3</v>
      </c>
      <c r="S5" s="6">
        <v>8</v>
      </c>
      <c r="T5" s="9">
        <f t="shared" si="0"/>
        <v>24.45</v>
      </c>
      <c r="U5" s="12">
        <f t="shared" si="1"/>
        <v>82.46697</v>
      </c>
      <c r="V5" s="9">
        <v>3</v>
      </c>
    </row>
    <row r="6" spans="1:22" ht="23.25" customHeight="1">
      <c r="A6" s="9">
        <v>4</v>
      </c>
      <c r="B6" s="4" t="s">
        <v>28</v>
      </c>
      <c r="C6" s="4" t="s">
        <v>29</v>
      </c>
      <c r="D6" s="6">
        <v>3.84</v>
      </c>
      <c r="E6" s="6">
        <v>88.3133</v>
      </c>
      <c r="F6" s="4">
        <v>3</v>
      </c>
      <c r="G6" s="4">
        <v>0</v>
      </c>
      <c r="H6" s="4">
        <v>0</v>
      </c>
      <c r="I6" s="4" t="s">
        <v>30</v>
      </c>
      <c r="J6" s="4" t="s">
        <v>31</v>
      </c>
      <c r="K6" s="6">
        <v>0</v>
      </c>
      <c r="L6" s="6">
        <v>2</v>
      </c>
      <c r="M6" s="6">
        <v>0</v>
      </c>
      <c r="N6" s="6">
        <v>3.5</v>
      </c>
      <c r="O6" s="6">
        <v>6.67</v>
      </c>
      <c r="P6" s="8">
        <v>0.6</v>
      </c>
      <c r="Q6" s="9">
        <v>1.92</v>
      </c>
      <c r="R6" s="6">
        <v>9</v>
      </c>
      <c r="S6" s="6">
        <v>6</v>
      </c>
      <c r="T6" s="9">
        <f t="shared" si="0"/>
        <v>29.689999999999998</v>
      </c>
      <c r="U6" s="12">
        <f t="shared" si="1"/>
        <v>82.45097</v>
      </c>
      <c r="V6" s="9">
        <v>4</v>
      </c>
    </row>
    <row r="7" spans="1:22" ht="23.25" customHeight="1">
      <c r="A7" s="9">
        <v>5</v>
      </c>
      <c r="B7" s="4" t="s">
        <v>40</v>
      </c>
      <c r="C7" s="4" t="s">
        <v>41</v>
      </c>
      <c r="D7" s="6">
        <v>3.6955</v>
      </c>
      <c r="E7" s="6">
        <v>86.5444</v>
      </c>
      <c r="F7" s="4">
        <v>6</v>
      </c>
      <c r="G7" s="4">
        <v>0</v>
      </c>
      <c r="H7" s="4">
        <v>0</v>
      </c>
      <c r="I7" s="4" t="s">
        <v>42</v>
      </c>
      <c r="J7" s="4" t="s">
        <v>43</v>
      </c>
      <c r="K7" s="6">
        <v>0</v>
      </c>
      <c r="L7" s="6">
        <v>2</v>
      </c>
      <c r="M7" s="6">
        <v>0</v>
      </c>
      <c r="N7" s="6">
        <v>8</v>
      </c>
      <c r="O7" s="6">
        <v>16</v>
      </c>
      <c r="P7" s="8">
        <v>0</v>
      </c>
      <c r="Q7" s="9">
        <v>0</v>
      </c>
      <c r="R7" s="6">
        <v>7</v>
      </c>
      <c r="S7" s="6">
        <v>6</v>
      </c>
      <c r="T7" s="9">
        <f t="shared" si="0"/>
        <v>39</v>
      </c>
      <c r="U7" s="12">
        <f t="shared" si="1"/>
        <v>81.78996000000001</v>
      </c>
      <c r="V7" s="9">
        <v>5</v>
      </c>
    </row>
    <row r="8" spans="1:22" ht="23.25" customHeight="1">
      <c r="A8" s="9">
        <v>6</v>
      </c>
      <c r="B8" s="4" t="s">
        <v>44</v>
      </c>
      <c r="C8" s="4" t="s">
        <v>45</v>
      </c>
      <c r="D8" s="6">
        <v>3.6864</v>
      </c>
      <c r="E8" s="6">
        <v>86.5377</v>
      </c>
      <c r="F8" s="4">
        <v>7</v>
      </c>
      <c r="G8" s="4">
        <v>0</v>
      </c>
      <c r="H8" s="4">
        <v>0</v>
      </c>
      <c r="I8" s="4" t="s">
        <v>46</v>
      </c>
      <c r="J8" s="4" t="s">
        <v>47</v>
      </c>
      <c r="K8" s="6">
        <v>0</v>
      </c>
      <c r="L8" s="6">
        <v>3</v>
      </c>
      <c r="M8" s="6">
        <v>0</v>
      </c>
      <c r="N8" s="6">
        <v>3.5</v>
      </c>
      <c r="O8" s="6">
        <v>8</v>
      </c>
      <c r="P8" s="8">
        <v>0</v>
      </c>
      <c r="Q8" s="9">
        <v>0</v>
      </c>
      <c r="R8" s="6">
        <v>9</v>
      </c>
      <c r="S8" s="6">
        <v>13</v>
      </c>
      <c r="T8" s="9">
        <f t="shared" si="0"/>
        <v>36.5</v>
      </c>
      <c r="U8" s="12">
        <f t="shared" si="1"/>
        <v>81.53393000000001</v>
      </c>
      <c r="V8" s="9">
        <v>6</v>
      </c>
    </row>
    <row r="9" spans="1:22" ht="23.25" customHeight="1">
      <c r="A9" s="9">
        <v>7</v>
      </c>
      <c r="B9" s="4" t="s">
        <v>32</v>
      </c>
      <c r="C9" s="4" t="s">
        <v>33</v>
      </c>
      <c r="D9" s="6">
        <v>3.7673</v>
      </c>
      <c r="E9" s="6">
        <v>87.3355</v>
      </c>
      <c r="F9" s="4">
        <v>4</v>
      </c>
      <c r="G9" s="4">
        <v>0</v>
      </c>
      <c r="H9" s="4">
        <v>0</v>
      </c>
      <c r="I9" s="4" t="s">
        <v>34</v>
      </c>
      <c r="J9" s="4" t="s">
        <v>35</v>
      </c>
      <c r="K9" s="6">
        <v>0</v>
      </c>
      <c r="L9" s="6">
        <v>2</v>
      </c>
      <c r="M9" s="6">
        <v>0</v>
      </c>
      <c r="N9" s="6">
        <v>2.66</v>
      </c>
      <c r="O9" s="6">
        <v>6.67</v>
      </c>
      <c r="P9" s="8">
        <v>0</v>
      </c>
      <c r="Q9" s="9">
        <v>0</v>
      </c>
      <c r="R9" s="6">
        <v>9</v>
      </c>
      <c r="S9" s="6">
        <v>6</v>
      </c>
      <c r="T9" s="9">
        <f t="shared" si="0"/>
        <v>26.33</v>
      </c>
      <c r="U9" s="12">
        <f t="shared" si="1"/>
        <v>81.23495</v>
      </c>
      <c r="V9" s="9">
        <v>7</v>
      </c>
    </row>
    <row r="10" spans="1:22" ht="23.25" customHeight="1">
      <c r="A10" s="9">
        <v>8</v>
      </c>
      <c r="B10" s="4" t="s">
        <v>56</v>
      </c>
      <c r="C10" s="4" t="s">
        <v>57</v>
      </c>
      <c r="D10" s="6">
        <v>3.6686</v>
      </c>
      <c r="E10" s="6">
        <v>86.3644</v>
      </c>
      <c r="F10" s="4">
        <v>10</v>
      </c>
      <c r="G10" s="4">
        <v>0</v>
      </c>
      <c r="H10" s="4">
        <v>0</v>
      </c>
      <c r="I10" s="4" t="s">
        <v>58</v>
      </c>
      <c r="J10" s="4" t="s">
        <v>59</v>
      </c>
      <c r="K10" s="6">
        <v>0</v>
      </c>
      <c r="L10" s="6">
        <v>2</v>
      </c>
      <c r="M10" s="6">
        <v>0</v>
      </c>
      <c r="N10" s="6">
        <v>2.66</v>
      </c>
      <c r="O10" s="6">
        <v>13.33</v>
      </c>
      <c r="P10" s="8">
        <v>0</v>
      </c>
      <c r="Q10" s="9">
        <v>0</v>
      </c>
      <c r="R10" s="6">
        <v>9</v>
      </c>
      <c r="S10" s="6">
        <v>8</v>
      </c>
      <c r="T10" s="9">
        <f t="shared" si="0"/>
        <v>34.99</v>
      </c>
      <c r="U10" s="12">
        <f t="shared" si="1"/>
        <v>81.22696</v>
      </c>
      <c r="V10" s="9">
        <v>8</v>
      </c>
    </row>
    <row r="11" spans="1:22" ht="23.25" customHeight="1">
      <c r="A11" s="9">
        <v>9</v>
      </c>
      <c r="B11" s="4" t="s">
        <v>48</v>
      </c>
      <c r="C11" s="4" t="s">
        <v>49</v>
      </c>
      <c r="D11" s="6">
        <v>3.6817</v>
      </c>
      <c r="E11" s="6">
        <v>86.7555</v>
      </c>
      <c r="F11" s="4">
        <v>8</v>
      </c>
      <c r="G11" s="4">
        <v>0</v>
      </c>
      <c r="H11" s="4">
        <v>0</v>
      </c>
      <c r="I11" s="4" t="s">
        <v>50</v>
      </c>
      <c r="J11" s="4" t="s">
        <v>51</v>
      </c>
      <c r="K11" s="6">
        <v>0</v>
      </c>
      <c r="L11" s="6">
        <v>2</v>
      </c>
      <c r="M11" s="6">
        <v>0</v>
      </c>
      <c r="N11" s="6">
        <v>0</v>
      </c>
      <c r="O11" s="6">
        <v>12</v>
      </c>
      <c r="P11" s="8">
        <v>0</v>
      </c>
      <c r="Q11" s="9">
        <v>0</v>
      </c>
      <c r="R11" s="6">
        <v>9</v>
      </c>
      <c r="S11" s="6">
        <v>6</v>
      </c>
      <c r="T11" s="9">
        <f t="shared" si="0"/>
        <v>29</v>
      </c>
      <c r="U11" s="12">
        <f t="shared" si="1"/>
        <v>80.97995</v>
      </c>
      <c r="V11" s="9">
        <v>9</v>
      </c>
    </row>
    <row r="12" spans="1:22" ht="23.25" customHeight="1">
      <c r="A12" s="9">
        <v>10</v>
      </c>
      <c r="B12" s="4" t="s">
        <v>64</v>
      </c>
      <c r="C12" s="4" t="s">
        <v>65</v>
      </c>
      <c r="D12" s="6">
        <v>3.6</v>
      </c>
      <c r="E12" s="6">
        <v>85.8977</v>
      </c>
      <c r="F12" s="4">
        <v>14</v>
      </c>
      <c r="G12" s="4">
        <v>0</v>
      </c>
      <c r="H12" s="4">
        <v>0</v>
      </c>
      <c r="I12" s="4" t="s">
        <v>46</v>
      </c>
      <c r="J12" s="4" t="s">
        <v>66</v>
      </c>
      <c r="K12" s="6">
        <v>0</v>
      </c>
      <c r="L12" s="6">
        <v>2</v>
      </c>
      <c r="M12" s="6">
        <v>0</v>
      </c>
      <c r="N12" s="6">
        <v>3.5</v>
      </c>
      <c r="O12" s="6">
        <v>16</v>
      </c>
      <c r="P12" s="8">
        <v>0</v>
      </c>
      <c r="Q12" s="9">
        <v>0</v>
      </c>
      <c r="R12" s="6">
        <v>7</v>
      </c>
      <c r="S12" s="6">
        <v>8</v>
      </c>
      <c r="T12" s="9">
        <f t="shared" si="0"/>
        <v>36.5</v>
      </c>
      <c r="U12" s="12">
        <f t="shared" si="1"/>
        <v>80.95793</v>
      </c>
      <c r="V12" s="9">
        <v>10</v>
      </c>
    </row>
    <row r="13" spans="1:22" ht="23.25" customHeight="1">
      <c r="A13" s="9">
        <v>11</v>
      </c>
      <c r="B13" s="4" t="s">
        <v>52</v>
      </c>
      <c r="C13" s="4" t="s">
        <v>53</v>
      </c>
      <c r="D13" s="6">
        <v>3.6704</v>
      </c>
      <c r="E13" s="6">
        <v>86.7688</v>
      </c>
      <c r="F13" s="4">
        <v>9</v>
      </c>
      <c r="G13" s="4">
        <v>0</v>
      </c>
      <c r="H13" s="4">
        <v>0</v>
      </c>
      <c r="I13" s="4" t="s">
        <v>54</v>
      </c>
      <c r="J13" s="4" t="s">
        <v>55</v>
      </c>
      <c r="K13" s="6">
        <v>0</v>
      </c>
      <c r="L13" s="6">
        <v>2</v>
      </c>
      <c r="M13" s="6">
        <v>0</v>
      </c>
      <c r="N13" s="6">
        <v>0</v>
      </c>
      <c r="O13" s="6">
        <v>12</v>
      </c>
      <c r="P13" s="8">
        <v>0</v>
      </c>
      <c r="Q13" s="9">
        <v>0</v>
      </c>
      <c r="R13" s="6">
        <v>6</v>
      </c>
      <c r="S13" s="6">
        <v>6</v>
      </c>
      <c r="T13" s="9">
        <f t="shared" si="0"/>
        <v>26</v>
      </c>
      <c r="U13" s="12">
        <f t="shared" si="1"/>
        <v>80.69192</v>
      </c>
      <c r="V13" s="9">
        <v>11</v>
      </c>
    </row>
    <row r="14" spans="1:22" ht="23.25" customHeight="1">
      <c r="A14" s="9">
        <v>12</v>
      </c>
      <c r="B14" s="4" t="s">
        <v>36</v>
      </c>
      <c r="C14" s="4" t="s">
        <v>37</v>
      </c>
      <c r="D14" s="6">
        <v>3.7148</v>
      </c>
      <c r="E14" s="6">
        <v>86.8977</v>
      </c>
      <c r="F14" s="4">
        <v>5</v>
      </c>
      <c r="G14" s="4">
        <v>0</v>
      </c>
      <c r="H14" s="4">
        <v>0</v>
      </c>
      <c r="I14" s="4" t="s">
        <v>38</v>
      </c>
      <c r="J14" s="4" t="s">
        <v>39</v>
      </c>
      <c r="K14" s="6">
        <v>0</v>
      </c>
      <c r="L14" s="6">
        <v>2</v>
      </c>
      <c r="M14" s="6">
        <v>0</v>
      </c>
      <c r="N14" s="6">
        <v>6.33</v>
      </c>
      <c r="O14" s="6">
        <v>0</v>
      </c>
      <c r="P14" s="8">
        <v>0</v>
      </c>
      <c r="Q14" s="9">
        <v>0</v>
      </c>
      <c r="R14" s="6">
        <v>0</v>
      </c>
      <c r="S14" s="6">
        <v>3</v>
      </c>
      <c r="T14" s="9">
        <f t="shared" si="0"/>
        <v>11.33</v>
      </c>
      <c r="U14" s="12">
        <f t="shared" si="1"/>
        <v>79.34093</v>
      </c>
      <c r="V14" s="9">
        <v>12</v>
      </c>
    </row>
    <row r="15" spans="1:22" ht="23.25" customHeight="1">
      <c r="A15" s="9">
        <v>13</v>
      </c>
      <c r="B15" s="4" t="s">
        <v>67</v>
      </c>
      <c r="C15" s="4" t="s">
        <v>68</v>
      </c>
      <c r="D15" s="6">
        <v>3.5371</v>
      </c>
      <c r="E15" s="6">
        <v>85.3288</v>
      </c>
      <c r="F15" s="4">
        <v>15</v>
      </c>
      <c r="G15" s="4">
        <v>0</v>
      </c>
      <c r="H15" s="4">
        <v>0</v>
      </c>
      <c r="I15" s="4" t="s">
        <v>69</v>
      </c>
      <c r="J15" s="4" t="s">
        <v>70</v>
      </c>
      <c r="K15" s="6">
        <v>0</v>
      </c>
      <c r="L15" s="6">
        <v>2</v>
      </c>
      <c r="M15" s="6">
        <v>0</v>
      </c>
      <c r="N15" s="6">
        <v>10.95</v>
      </c>
      <c r="O15" s="6">
        <v>0</v>
      </c>
      <c r="P15" s="8">
        <v>0</v>
      </c>
      <c r="Q15" s="9">
        <v>0</v>
      </c>
      <c r="R15" s="6">
        <v>3</v>
      </c>
      <c r="S15" s="6">
        <v>6</v>
      </c>
      <c r="T15" s="9">
        <f t="shared" si="0"/>
        <v>21.95</v>
      </c>
      <c r="U15" s="12">
        <f t="shared" si="1"/>
        <v>78.99092</v>
      </c>
      <c r="V15" s="9">
        <v>13</v>
      </c>
    </row>
    <row r="16" spans="1:22" s="1" customFormat="1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</sheetData>
  <sheetProtection/>
  <mergeCells count="1">
    <mergeCell ref="A1:V1"/>
  </mergeCells>
  <printOptions/>
  <pageMargins left="0.75" right="0.75" top="0.26899999380111694" bottom="0.2689999938011169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JonMMx 2000</cp:lastModifiedBy>
  <dcterms:created xsi:type="dcterms:W3CDTF">2023-09-04T02:49:46Z</dcterms:created>
  <dcterms:modified xsi:type="dcterms:W3CDTF">2023-09-21T08:13:40Z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3F0A137ACB7044F79C0C8D80E9F0D27A_13</vt:lpwstr>
  </property>
  <property fmtid="{D5CDD505-2E9C-101B-9397-08002B2CF9AE}" pid="3" name="KSOProductBuildVer">
    <vt:lpwstr>2052-11.1.0.14309</vt:lpwstr>
  </property>
</Properties>
</file>